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activeTab="2"/>
  </bookViews>
  <sheets>
    <sheet name="Sheet6" sheetId="6" r:id="rId1"/>
    <sheet name="Sheet2" sheetId="10" r:id="rId2"/>
    <sheet name="Sheet1" sheetId="1" r:id="rId3"/>
  </sheets>
  <calcPr calcId="144525"/>
</workbook>
</file>

<file path=xl/calcChain.xml><?xml version="1.0" encoding="utf-8"?>
<calcChain xmlns="http://schemas.openxmlformats.org/spreadsheetml/2006/main">
  <c r="G14" i="1" l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</calcChain>
</file>

<file path=xl/sharedStrings.xml><?xml version="1.0" encoding="utf-8"?>
<sst xmlns="http://schemas.openxmlformats.org/spreadsheetml/2006/main" count="85" uniqueCount="49">
  <si>
    <t>Run</t>
  </si>
  <si>
    <t>Temp</t>
  </si>
  <si>
    <t>Pressure</t>
  </si>
  <si>
    <t>Conc</t>
  </si>
  <si>
    <t>x1</t>
  </si>
  <si>
    <t>x2</t>
  </si>
  <si>
    <t>x3</t>
  </si>
  <si>
    <t xml:space="preserve">         Process variable</t>
  </si>
  <si>
    <t xml:space="preserve">              Code variable</t>
  </si>
  <si>
    <t>Yield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</si>
  <si>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</si>
  <si>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</si>
  <si>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</si>
  <si>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</si>
  <si>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</si>
  <si>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</si>
  <si>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</si>
  <si>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</si>
  <si>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</si>
  <si>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</si>
  <si>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</si>
  <si>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</si>
  <si>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</si>
  <si>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</si>
  <si>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</si>
  <si>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</si>
  <si>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</si>
  <si>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</si>
  <si>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</si>
  <si>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</si>
  <si>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</si>
  <si>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</si>
  <si>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</si>
  <si>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</si>
  <si>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</si>
  <si>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</si>
  <si>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</si>
  <si>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</si>
  <si>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</si>
  <si>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</si>
  <si>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</si>
  <si>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</si>
  <si>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</si>
  <si>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</si>
  <si>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</si>
  <si>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Y</t>
  </si>
  <si>
    <t>Regression โดยใช้ Code variables ตาม ตย. 13.2</t>
  </si>
  <si>
    <t xml:space="preserve"> variable ทุกตัวเป็นตามกำหนด</t>
  </si>
  <si>
    <t>Predicted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</si>
</sst>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i/>
      <sz val="10"/>
      <name val="Arial"/>
    </font>
    <font>
      <sz val="10"/>
      <name val="Arial"/>
      <charset val="222"/>
    </font>
    <font>
      <b/>
      <sz val="16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/>
    <xf numFmtId="0" fontId="0" fillId="0" borderId="5" xfId="0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  <xf numFmtId="0" fontId="3" fillId="2" borderId="0" xfId="0" applyFont="1" applyFill="1"/>
    <xf numFmtId="0" fontId="0" fillId="2" borderId="0" xfId="0" applyFill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1  Residual Plot</a:t>
            </a:r>
          </a:p>
        </c:rich>
      </c:tx>
      <c:layout>
        <c:manualLayout>
          <c:xMode val="edge"/>
          <c:yMode val="edge"/>
          <c:x val="0.23437559604796357"/>
          <c:y val="4.3716080281336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33879962218036086"/>
          <c:w val="0.79427285327365438"/>
          <c:h val="0.393444722532031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58688"/>
        <c:axId val="45270528"/>
      </c:scatterChart>
      <c:valAx>
        <c:axId val="12745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1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9235395509923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5270528"/>
        <c:crosses val="autoZero"/>
        <c:crossBetween val="midCat"/>
      </c:valAx>
      <c:valAx>
        <c:axId val="45270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606576623210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274586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-3.5659796958260728</c:v>
                </c:pt>
                <c:pt idx="1">
                  <c:v>1.8727877017088801</c:v>
                </c:pt>
                <c:pt idx="2">
                  <c:v>1.5385960376266254</c:v>
                </c:pt>
                <c:pt idx="3">
                  <c:v>5.5457736889650278E-3</c:v>
                </c:pt>
                <c:pt idx="4">
                  <c:v>0.62671324153565422</c:v>
                </c:pt>
                <c:pt idx="5">
                  <c:v>0.37523040556707343</c:v>
                </c:pt>
                <c:pt idx="6">
                  <c:v>0.13933710912163377</c:v>
                </c:pt>
                <c:pt idx="7">
                  <c:v>-2.0164801950837301</c:v>
                </c:pt>
                <c:pt idx="8">
                  <c:v>-0.49393759458474307</c:v>
                </c:pt>
                <c:pt idx="9">
                  <c:v>-6.4939375945847431</c:v>
                </c:pt>
                <c:pt idx="10">
                  <c:v>2.5060624054152569</c:v>
                </c:pt>
                <c:pt idx="11">
                  <c:v>5.5060624054152569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80704"/>
        <c:axId val="141482624"/>
      </c:scatterChart>
      <c:valAx>
        <c:axId val="1414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82624"/>
        <c:crosses val="autoZero"/>
        <c:crossBetween val="midCat"/>
      </c:valAx>
      <c:valAx>
        <c:axId val="141482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80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35.565979695826073</c:v>
                </c:pt>
                <c:pt idx="1">
                  <c:v>44.12721229829112</c:v>
                </c:pt>
                <c:pt idx="2">
                  <c:v>55.461403962373375</c:v>
                </c:pt>
                <c:pt idx="3">
                  <c:v>64.994454226311035</c:v>
                </c:pt>
                <c:pt idx="4">
                  <c:v>35.373286758464346</c:v>
                </c:pt>
                <c:pt idx="5">
                  <c:v>47.624769594432927</c:v>
                </c:pt>
                <c:pt idx="6">
                  <c:v>56.860662890878366</c:v>
                </c:pt>
                <c:pt idx="7">
                  <c:v>70.01648019508373</c:v>
                </c:pt>
                <c:pt idx="8">
                  <c:v>50.493937594584743</c:v>
                </c:pt>
                <c:pt idx="9">
                  <c:v>50.493937594584743</c:v>
                </c:pt>
                <c:pt idx="10">
                  <c:v>50.493937594584743</c:v>
                </c:pt>
                <c:pt idx="11">
                  <c:v>50.493937594584743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99776"/>
        <c:axId val="141514240"/>
      </c:scatterChart>
      <c:valAx>
        <c:axId val="14149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514240"/>
        <c:crosses val="autoZero"/>
        <c:crossBetween val="midCat"/>
      </c:valAx>
      <c:valAx>
        <c:axId val="141514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99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35.565979695826073</c:v>
                </c:pt>
                <c:pt idx="1">
                  <c:v>44.12721229829112</c:v>
                </c:pt>
                <c:pt idx="2">
                  <c:v>55.461403962373375</c:v>
                </c:pt>
                <c:pt idx="3">
                  <c:v>64.994454226311035</c:v>
                </c:pt>
                <c:pt idx="4">
                  <c:v>35.373286758464346</c:v>
                </c:pt>
                <c:pt idx="5">
                  <c:v>47.624769594432927</c:v>
                </c:pt>
                <c:pt idx="6">
                  <c:v>56.860662890878366</c:v>
                </c:pt>
                <c:pt idx="7">
                  <c:v>70.01648019508373</c:v>
                </c:pt>
                <c:pt idx="8">
                  <c:v>50.493937594584743</c:v>
                </c:pt>
                <c:pt idx="9">
                  <c:v>50.493937594584743</c:v>
                </c:pt>
                <c:pt idx="10">
                  <c:v>50.493937594584743</c:v>
                </c:pt>
                <c:pt idx="11">
                  <c:v>50.493937594584743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52256"/>
        <c:axId val="141632256"/>
      </c:scatterChart>
      <c:valAx>
        <c:axId val="1415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32256"/>
        <c:crosses val="autoZero"/>
        <c:crossBetween val="midCat"/>
      </c:valAx>
      <c:valAx>
        <c:axId val="141632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552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Sheet2!$B$27:$B$38</c:f>
              <c:numCache>
                <c:formatCode>General</c:formatCode>
                <c:ptCount val="12"/>
                <c:pt idx="0">
                  <c:v>35.565979695826073</c:v>
                </c:pt>
                <c:pt idx="1">
                  <c:v>44.12721229829112</c:v>
                </c:pt>
                <c:pt idx="2">
                  <c:v>55.461403962373375</c:v>
                </c:pt>
                <c:pt idx="3">
                  <c:v>64.994454226311035</c:v>
                </c:pt>
                <c:pt idx="4">
                  <c:v>35.373286758464346</c:v>
                </c:pt>
                <c:pt idx="5">
                  <c:v>47.624769594432927</c:v>
                </c:pt>
                <c:pt idx="6">
                  <c:v>56.860662890878366</c:v>
                </c:pt>
                <c:pt idx="7">
                  <c:v>70.01648019508373</c:v>
                </c:pt>
                <c:pt idx="8">
                  <c:v>50.493937594584743</c:v>
                </c:pt>
                <c:pt idx="9">
                  <c:v>50.493937594584743</c:v>
                </c:pt>
                <c:pt idx="10">
                  <c:v>50.493937594584743</c:v>
                </c:pt>
                <c:pt idx="11">
                  <c:v>50.493937594584743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57984"/>
        <c:axId val="141664256"/>
      </c:scatterChart>
      <c:valAx>
        <c:axId val="14165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64256"/>
        <c:crosses val="autoZero"/>
        <c:crossBetween val="midCat"/>
      </c:valAx>
      <c:valAx>
        <c:axId val="141664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657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Sheet2!$F$27:$F$38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Sheet2!$G$27:$G$38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  <c:pt idx="11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79328"/>
        <c:axId val="141781248"/>
      </c:scatterChart>
      <c:valAx>
        <c:axId val="14177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781248"/>
        <c:crosses val="autoZero"/>
        <c:crossBetween val="midCat"/>
      </c:valAx>
      <c:valAx>
        <c:axId val="141781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779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2  Residual Plot</a:t>
            </a:r>
          </a:p>
        </c:rich>
      </c:tx>
      <c:layout>
        <c:manualLayout>
          <c:xMode val="edge"/>
          <c:yMode val="edge"/>
          <c:x val="0.23437559604796357"/>
          <c:y val="4.6511759946629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36046613958637919"/>
          <c:w val="0.79427285327365438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1792"/>
        <c:axId val="91524096"/>
      </c:scatterChart>
      <c:valAx>
        <c:axId val="9152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2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790719791060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1524096"/>
        <c:crosses val="autoZero"/>
        <c:crossBetween val="midCat"/>
      </c:valAx>
      <c:valAx>
        <c:axId val="91524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48838199599721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1521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3  Residual Plot</a:t>
            </a:r>
          </a:p>
        </c:rich>
      </c:tx>
      <c:layout>
        <c:manualLayout>
          <c:xMode val="edge"/>
          <c:yMode val="edge"/>
          <c:x val="0.23437559604796357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170110499345"/>
          <c:y val="0.3583815028901734"/>
          <c:w val="0.79427285327365438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73120"/>
        <c:axId val="141175424"/>
      </c:scatterChart>
      <c:valAx>
        <c:axId val="14117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3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75424"/>
        <c:crosses val="autoZero"/>
        <c:crossBetween val="midCat"/>
      </c:valAx>
      <c:valAx>
        <c:axId val="141175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5260115606936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731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1 Line Fit  Plot</a:t>
            </a:r>
          </a:p>
        </c:rich>
      </c:tx>
      <c:layout>
        <c:manualLayout>
          <c:xMode val="edge"/>
          <c:yMode val="edge"/>
          <c:x val="0.24739646249507266"/>
          <c:y val="4.5977269538375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9197131340361"/>
          <c:y val="0.35632383892240777"/>
          <c:w val="0.58333481683048716"/>
          <c:h val="0.24712782376876666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04480"/>
        <c:axId val="141207040"/>
      </c:scatterChart>
      <c:valAx>
        <c:axId val="14120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1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1613582152378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07040"/>
        <c:crosses val="autoZero"/>
        <c:crossBetween val="midCat"/>
      </c:valAx>
      <c:valAx>
        <c:axId val="141207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253121930686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044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632383892240777"/>
          <c:w val="0.22916724946911995"/>
          <c:h val="0.247127823768766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2 Line Fit  Plot</a:t>
            </a:r>
          </a:p>
        </c:rich>
      </c:tx>
      <c:layout>
        <c:manualLayout>
          <c:xMode val="edge"/>
          <c:yMode val="edge"/>
          <c:x val="0.2473964624950726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9197131340361"/>
          <c:y val="0.3583815028901734"/>
          <c:w val="0.58333481683048716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28672"/>
        <c:axId val="141579392"/>
      </c:scatterChart>
      <c:valAx>
        <c:axId val="14122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2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579392"/>
        <c:crosses val="autoZero"/>
        <c:crossBetween val="midCat"/>
      </c:valAx>
      <c:valAx>
        <c:axId val="141579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286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83815028901734"/>
          <c:w val="0.22916724946911995"/>
          <c:h val="0.248554913294797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3 Line Fit  Plot</a:t>
            </a:r>
          </a:p>
        </c:rich>
      </c:tx>
      <c:layout>
        <c:manualLayout>
          <c:xMode val="edge"/>
          <c:yMode val="edge"/>
          <c:x val="0.2473964624950726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9197131340361"/>
          <c:y val="0.3583815028901734"/>
          <c:w val="0.58333481683048716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Sheet1!$H$3:$H$14</c:f>
              <c:numCache>
                <c:formatCode>General</c:formatCode>
                <c:ptCount val="12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68</c:v>
                </c:pt>
                <c:pt idx="8">
                  <c:v>50</c:v>
                </c:pt>
                <c:pt idx="9">
                  <c:v>44</c:v>
                </c:pt>
                <c:pt idx="10">
                  <c:v>53</c:v>
                </c:pt>
                <c:pt idx="11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Sheet1!$G$3:$G$14</c:f>
              <c:numCache>
                <c:formatCode>General</c:formatCode>
                <c:ptCount val="12"/>
                <c:pt idx="0">
                  <c:v>-1.1333333333333333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15104"/>
        <c:axId val="141617408"/>
      </c:scatterChart>
      <c:valAx>
        <c:axId val="14161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3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17408"/>
        <c:crosses val="autoZero"/>
        <c:crossBetween val="midCat"/>
      </c:valAx>
      <c:valAx>
        <c:axId val="141617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151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83815028901734"/>
          <c:w val="0.22916724946911995"/>
          <c:h val="0.248554913294797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Plot</a:t>
            </a:r>
          </a:p>
        </c:rich>
      </c:tx>
      <c:layout>
        <c:manualLayout>
          <c:xMode val="edge"/>
          <c:yMode val="edge"/>
          <c:x val="0.2656256755210254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47683837087"/>
          <c:y val="0.3583815028901734"/>
          <c:w val="0.74479356077463987"/>
          <c:h val="0.242774566473988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Sheet6!$F$27:$F$38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</c:v>
                </c:pt>
                <c:pt idx="11">
                  <c:v>95.833333333333343</c:v>
                </c:pt>
              </c:numCache>
            </c:numRef>
          </c:xVal>
          <c:yVal>
            <c:numRef>
              <c:f>Sheet6!$G$27:$G$38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  <c:pt idx="11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3344"/>
        <c:axId val="141284096"/>
      </c:scatterChart>
      <c:valAx>
        <c:axId val="14127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 Percentile</a:t>
                </a:r>
              </a:p>
            </c:rich>
          </c:tx>
          <c:layout>
            <c:manualLayout>
              <c:xMode val="edge"/>
              <c:yMode val="edge"/>
              <c:x val="0.40104268657095993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84096"/>
        <c:crosses val="autoZero"/>
        <c:crossBetween val="midCat"/>
      </c:valAx>
      <c:valAx>
        <c:axId val="141284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733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Sheet1!$E$3:$E$14</c:f>
              <c:numCache>
                <c:formatCode>General</c:formatCode>
                <c:ptCount val="12"/>
                <c:pt idx="0">
                  <c:v>-0.75</c:v>
                </c:pt>
                <c:pt idx="1">
                  <c:v>0.9</c:v>
                </c:pt>
                <c:pt idx="2">
                  <c:v>-0.95</c:v>
                </c:pt>
                <c:pt idx="3">
                  <c:v>1</c:v>
                </c:pt>
                <c:pt idx="4">
                  <c:v>-1.1000000000000001</c:v>
                </c:pt>
                <c:pt idx="5">
                  <c:v>1.1499999999999999</c:v>
                </c:pt>
                <c:pt idx="6">
                  <c:v>-0.9</c:v>
                </c:pt>
                <c:pt idx="7">
                  <c:v>1.25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-3.5659796958260728</c:v>
                </c:pt>
                <c:pt idx="1">
                  <c:v>1.8727877017088801</c:v>
                </c:pt>
                <c:pt idx="2">
                  <c:v>1.5385960376266254</c:v>
                </c:pt>
                <c:pt idx="3">
                  <c:v>5.5457736889650278E-3</c:v>
                </c:pt>
                <c:pt idx="4">
                  <c:v>0.62671324153565422</c:v>
                </c:pt>
                <c:pt idx="5">
                  <c:v>0.37523040556707343</c:v>
                </c:pt>
                <c:pt idx="6">
                  <c:v>0.13933710912163377</c:v>
                </c:pt>
                <c:pt idx="7">
                  <c:v>-2.0164801950837301</c:v>
                </c:pt>
                <c:pt idx="8">
                  <c:v>-0.49393759458474307</c:v>
                </c:pt>
                <c:pt idx="9">
                  <c:v>-6.4939375945847431</c:v>
                </c:pt>
                <c:pt idx="10">
                  <c:v>2.5060624054152569</c:v>
                </c:pt>
                <c:pt idx="11">
                  <c:v>5.5060624054152569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49632"/>
        <c:axId val="141351552"/>
      </c:scatterChart>
      <c:valAx>
        <c:axId val="14134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51552"/>
        <c:crosses val="autoZero"/>
        <c:crossBetween val="midCat"/>
      </c:valAx>
      <c:valAx>
        <c:axId val="141351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49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Sheet1!$F$3:$F$14</c:f>
              <c:numCache>
                <c:formatCode>General</c:formatCode>
                <c:ptCount val="12"/>
                <c:pt idx="0">
                  <c:v>-0.95</c:v>
                </c:pt>
                <c:pt idx="1">
                  <c:v>-1</c:v>
                </c:pt>
                <c:pt idx="2">
                  <c:v>1.1000000000000001</c:v>
                </c:pt>
                <c:pt idx="3">
                  <c:v>1</c:v>
                </c:pt>
                <c:pt idx="4">
                  <c:v>-1.05</c:v>
                </c:pt>
                <c:pt idx="5">
                  <c:v>-1</c:v>
                </c:pt>
                <c:pt idx="6">
                  <c:v>1</c:v>
                </c:pt>
                <c:pt idx="7">
                  <c:v>1.1499999999999999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Sheet2!$C$27:$C$38</c:f>
              <c:numCache>
                <c:formatCode>General</c:formatCode>
                <c:ptCount val="12"/>
                <c:pt idx="0">
                  <c:v>-3.5659796958260728</c:v>
                </c:pt>
                <c:pt idx="1">
                  <c:v>1.8727877017088801</c:v>
                </c:pt>
                <c:pt idx="2">
                  <c:v>1.5385960376266254</c:v>
                </c:pt>
                <c:pt idx="3">
                  <c:v>5.5457736889650278E-3</c:v>
                </c:pt>
                <c:pt idx="4">
                  <c:v>0.62671324153565422</c:v>
                </c:pt>
                <c:pt idx="5">
                  <c:v>0.37523040556707343</c:v>
                </c:pt>
                <c:pt idx="6">
                  <c:v>0.13933710912163377</c:v>
                </c:pt>
                <c:pt idx="7">
                  <c:v>-2.0164801950837301</c:v>
                </c:pt>
                <c:pt idx="8">
                  <c:v>-0.49393759458474307</c:v>
                </c:pt>
                <c:pt idx="9">
                  <c:v>-6.4939375945847431</c:v>
                </c:pt>
                <c:pt idx="10">
                  <c:v>2.5060624054152569</c:v>
                </c:pt>
                <c:pt idx="11">
                  <c:v>5.5060624054152569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33472"/>
        <c:axId val="141439744"/>
      </c:scatterChart>
      <c:valAx>
        <c:axId val="14143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39744"/>
        <c:crosses val="autoZero"/>
        <c:crossBetween val="midCat"/>
      </c:valAx>
      <c:valAx>
        <c:axId val="141439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433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30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30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30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1</xdr:rowOff>
    </xdr:from>
    <xdr:to>
      <xdr:col>17</xdr:col>
      <xdr:colOff>0</xdr:colOff>
      <xdr:row>14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1</xdr:rowOff>
    </xdr:from>
    <xdr:to>
      <xdr:col>19</xdr:col>
      <xdr:colOff>0</xdr:colOff>
      <xdr:row>18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1</xdr:rowOff>
    </xdr:from>
    <xdr:to>
      <xdr:col>20</xdr:col>
      <xdr:colOff>0</xdr:colOff>
      <xdr:row>20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1</xdr:rowOff>
    </xdr:from>
    <xdr:to>
      <xdr:col>21</xdr:col>
      <xdr:colOff>0</xdr:colOff>
      <xdr:row>22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6" workbookViewId="0">
      <selection activeCell="J22" sqref="J22:R44"/>
    </sheetView>
  </sheetViews>
  <sheetFormatPr defaultRowHeight="12.75" x14ac:dyDescent="0.2"/>
  <sheetData>
    <row r="1" spans="1:9" x14ac:dyDescent="0.2">
      <c r="A1" t="s">
        <v>11</v>
      </c>
    </row>
    <row r="2" spans="1:9" ht="21" thickBot="1" x14ac:dyDescent="0.35">
      <c r="A2" s="10" t="s">
        <v>46</v>
      </c>
      <c r="B2" s="11"/>
      <c r="C2" s="11"/>
      <c r="D2" s="11"/>
      <c r="E2" s="11"/>
      <c r="F2" s="11"/>
      <c r="G2" s="11"/>
      <c r="H2" s="11"/>
    </row>
    <row r="3" spans="1:9" x14ac:dyDescent="0.2">
      <c r="A3" s="9" t="s">
        <v>12</v>
      </c>
      <c r="B3" s="9"/>
      <c r="F3" s="11" t="s">
        <v>47</v>
      </c>
      <c r="G3" s="11"/>
      <c r="H3" s="11"/>
    </row>
    <row r="4" spans="1:9" x14ac:dyDescent="0.2">
      <c r="A4" s="6" t="s">
        <v>13</v>
      </c>
      <c r="B4" s="6">
        <v>0.96366099636934921</v>
      </c>
    </row>
    <row r="5" spans="1:9" x14ac:dyDescent="0.2">
      <c r="A5" s="6" t="s">
        <v>14</v>
      </c>
      <c r="B5" s="6">
        <v>0.92864251592356684</v>
      </c>
    </row>
    <row r="6" spans="1:9" x14ac:dyDescent="0.2">
      <c r="A6" s="6" t="s">
        <v>15</v>
      </c>
      <c r="B6" s="6">
        <v>0.90188345939490433</v>
      </c>
    </row>
    <row r="7" spans="1:9" x14ac:dyDescent="0.2">
      <c r="A7" s="6" t="s">
        <v>16</v>
      </c>
      <c r="B7" s="6">
        <v>3.3471069597489711</v>
      </c>
    </row>
    <row r="8" spans="1:9" ht="13.5" thickBot="1" x14ac:dyDescent="0.25">
      <c r="A8" s="7" t="s">
        <v>17</v>
      </c>
      <c r="B8" s="7">
        <v>12</v>
      </c>
    </row>
    <row r="10" spans="1:9" ht="13.5" thickBot="1" x14ac:dyDescent="0.25">
      <c r="A10" t="s">
        <v>18</v>
      </c>
    </row>
    <row r="11" spans="1:9" x14ac:dyDescent="0.2">
      <c r="A11" s="8"/>
      <c r="B11" s="8" t="s">
        <v>23</v>
      </c>
      <c r="C11" s="8" t="s">
        <v>24</v>
      </c>
      <c r="D11" s="8" t="s">
        <v>25</v>
      </c>
      <c r="E11" s="8" t="s">
        <v>26</v>
      </c>
      <c r="F11" s="8" t="s">
        <v>27</v>
      </c>
    </row>
    <row r="12" spans="1:9" x14ac:dyDescent="0.2">
      <c r="A12" s="6" t="s">
        <v>19</v>
      </c>
      <c r="B12" s="6">
        <v>3</v>
      </c>
      <c r="C12" s="6">
        <v>1166.375</v>
      </c>
      <c r="D12" s="6">
        <v>388.79166666666669</v>
      </c>
      <c r="E12" s="6">
        <v>34.70385867038587</v>
      </c>
      <c r="F12" s="6">
        <v>6.1956447457415088E-5</v>
      </c>
    </row>
    <row r="13" spans="1:9" x14ac:dyDescent="0.2">
      <c r="A13" s="6" t="s">
        <v>20</v>
      </c>
      <c r="B13" s="6">
        <v>8</v>
      </c>
      <c r="C13" s="6">
        <v>89.625</v>
      </c>
      <c r="D13" s="6">
        <v>11.203125</v>
      </c>
      <c r="E13" s="6"/>
      <c r="F13" s="6"/>
    </row>
    <row r="14" spans="1:9" ht="13.5" thickBot="1" x14ac:dyDescent="0.25">
      <c r="A14" s="7" t="s">
        <v>21</v>
      </c>
      <c r="B14" s="7">
        <v>11</v>
      </c>
      <c r="C14" s="7">
        <v>1256</v>
      </c>
      <c r="D14" s="7"/>
      <c r="E14" s="7"/>
      <c r="F14" s="7"/>
    </row>
    <row r="15" spans="1:9" ht="13.5" thickBot="1" x14ac:dyDescent="0.25"/>
    <row r="16" spans="1:9" x14ac:dyDescent="0.2">
      <c r="A16" s="8"/>
      <c r="B16" s="8" t="s">
        <v>28</v>
      </c>
      <c r="C16" s="8" t="s">
        <v>16</v>
      </c>
      <c r="D16" s="8" t="s">
        <v>29</v>
      </c>
      <c r="E16" s="8" t="s">
        <v>30</v>
      </c>
      <c r="F16" s="8" t="s">
        <v>31</v>
      </c>
      <c r="G16" s="8" t="s">
        <v>32</v>
      </c>
      <c r="H16" s="8" t="s">
        <v>33</v>
      </c>
      <c r="I16" s="8" t="s">
        <v>34</v>
      </c>
    </row>
    <row r="17" spans="1:9" x14ac:dyDescent="0.2">
      <c r="A17" s="6" t="s">
        <v>22</v>
      </c>
      <c r="B17" s="6">
        <v>51</v>
      </c>
      <c r="C17" s="6">
        <v>0.96622655210876929</v>
      </c>
      <c r="D17" s="6">
        <v>52.782652152017107</v>
      </c>
      <c r="E17" s="6">
        <v>1.8399466040625523E-11</v>
      </c>
      <c r="F17" s="6">
        <v>48.771877577133822</v>
      </c>
      <c r="G17" s="6">
        <v>53.228122422866178</v>
      </c>
      <c r="H17" s="6">
        <v>48.771877577133822</v>
      </c>
      <c r="I17" s="6">
        <v>53.228122422866178</v>
      </c>
    </row>
    <row r="18" spans="1:9" x14ac:dyDescent="0.2">
      <c r="A18" s="6" t="s">
        <v>35</v>
      </c>
      <c r="B18" s="6">
        <v>5.625</v>
      </c>
      <c r="C18" s="6">
        <v>1.1833810142975929</v>
      </c>
      <c r="D18" s="6">
        <v>4.7533295971786167</v>
      </c>
      <c r="E18" s="6">
        <v>1.4390783661986316E-3</v>
      </c>
      <c r="F18" s="6">
        <v>2.8961184897620491</v>
      </c>
      <c r="G18" s="6">
        <v>8.3538815102379509</v>
      </c>
      <c r="H18" s="6">
        <v>2.8961184897620491</v>
      </c>
      <c r="I18" s="6">
        <v>8.3538815102379509</v>
      </c>
    </row>
    <row r="19" spans="1:9" x14ac:dyDescent="0.2">
      <c r="A19" s="6" t="s">
        <v>36</v>
      </c>
      <c r="B19" s="6">
        <v>10.625</v>
      </c>
      <c r="C19" s="6">
        <v>1.1833810142975929</v>
      </c>
      <c r="D19" s="6">
        <v>8.9785114613373853</v>
      </c>
      <c r="E19" s="6">
        <v>1.8859669879912683E-5</v>
      </c>
      <c r="F19" s="6">
        <v>7.8961184897620473</v>
      </c>
      <c r="G19" s="6">
        <v>13.353881510237949</v>
      </c>
      <c r="H19" s="6">
        <v>7.8961184897620473</v>
      </c>
      <c r="I19" s="6">
        <v>13.353881510237949</v>
      </c>
    </row>
    <row r="20" spans="1:9" ht="13.5" thickBot="1" x14ac:dyDescent="0.25">
      <c r="A20" s="7" t="s">
        <v>37</v>
      </c>
      <c r="B20" s="7">
        <v>1.125</v>
      </c>
      <c r="C20" s="7">
        <v>1.1833810142975927</v>
      </c>
      <c r="D20" s="7">
        <v>0.95066591943572309</v>
      </c>
      <c r="E20" s="7">
        <v>0.3696068979637307</v>
      </c>
      <c r="F20" s="7">
        <v>-1.6038815102379509</v>
      </c>
      <c r="G20" s="7">
        <v>3.85388151023795</v>
      </c>
      <c r="H20" s="7">
        <v>-1.6038815102379509</v>
      </c>
      <c r="I20" s="7">
        <v>3.85388151023795</v>
      </c>
    </row>
    <row r="24" spans="1:9" x14ac:dyDescent="0.2">
      <c r="A24" t="s">
        <v>38</v>
      </c>
      <c r="F24" t="s">
        <v>43</v>
      </c>
    </row>
    <row r="25" spans="1:9" ht="13.5" thickBot="1" x14ac:dyDescent="0.25"/>
    <row r="26" spans="1:9" x14ac:dyDescent="0.2">
      <c r="A26" s="8" t="s">
        <v>39</v>
      </c>
      <c r="B26" s="8" t="s">
        <v>40</v>
      </c>
      <c r="C26" s="8" t="s">
        <v>41</v>
      </c>
      <c r="D26" s="8" t="s">
        <v>42</v>
      </c>
      <c r="F26" s="8" t="s">
        <v>44</v>
      </c>
      <c r="G26" s="8" t="s">
        <v>45</v>
      </c>
    </row>
    <row r="27" spans="1:9" x14ac:dyDescent="0.2">
      <c r="A27" s="6">
        <v>1</v>
      </c>
      <c r="B27" s="6">
        <v>33.625</v>
      </c>
      <c r="C27" s="6">
        <v>-1.625</v>
      </c>
      <c r="D27" s="6">
        <v>-0.56929205589867882</v>
      </c>
      <c r="F27" s="6">
        <v>4.166666666666667</v>
      </c>
      <c r="G27" s="6">
        <v>32</v>
      </c>
    </row>
    <row r="28" spans="1:9" x14ac:dyDescent="0.2">
      <c r="A28" s="6">
        <v>2</v>
      </c>
      <c r="B28" s="6">
        <v>44.875</v>
      </c>
      <c r="C28" s="6">
        <v>1.125</v>
      </c>
      <c r="D28" s="6">
        <v>0.39412526946831611</v>
      </c>
      <c r="F28" s="6">
        <v>12.5</v>
      </c>
      <c r="G28" s="6">
        <v>36</v>
      </c>
    </row>
    <row r="29" spans="1:9" x14ac:dyDescent="0.2">
      <c r="A29" s="6">
        <v>3</v>
      </c>
      <c r="B29" s="6">
        <v>54.875</v>
      </c>
      <c r="C29" s="6">
        <v>2.125</v>
      </c>
      <c r="D29" s="6">
        <v>0.74445884232904158</v>
      </c>
      <c r="F29" s="6">
        <v>20.833333333333336</v>
      </c>
      <c r="G29" s="6">
        <v>44</v>
      </c>
    </row>
    <row r="30" spans="1:9" x14ac:dyDescent="0.2">
      <c r="A30" s="6">
        <v>4</v>
      </c>
      <c r="B30" s="6">
        <v>66.125</v>
      </c>
      <c r="C30" s="6">
        <v>-1.125</v>
      </c>
      <c r="D30" s="6">
        <v>-0.39412526946831611</v>
      </c>
      <c r="F30" s="6">
        <v>29.166666666666668</v>
      </c>
      <c r="G30" s="6">
        <v>46</v>
      </c>
    </row>
    <row r="31" spans="1:9" x14ac:dyDescent="0.2">
      <c r="A31" s="6">
        <v>5</v>
      </c>
      <c r="B31" s="6">
        <v>35.875</v>
      </c>
      <c r="C31" s="6">
        <v>0.125</v>
      </c>
      <c r="D31" s="6">
        <v>4.3791696607590677E-2</v>
      </c>
      <c r="F31" s="6">
        <v>37.5</v>
      </c>
      <c r="G31" s="6">
        <v>48</v>
      </c>
    </row>
    <row r="32" spans="1:9" x14ac:dyDescent="0.2">
      <c r="A32" s="6">
        <v>6</v>
      </c>
      <c r="B32" s="6">
        <v>47.125</v>
      </c>
      <c r="C32" s="6">
        <v>0.875</v>
      </c>
      <c r="D32" s="6">
        <v>0.30654187625313478</v>
      </c>
      <c r="F32" s="6">
        <v>45.833333333333336</v>
      </c>
      <c r="G32" s="6">
        <v>50</v>
      </c>
    </row>
    <row r="33" spans="1:7" x14ac:dyDescent="0.2">
      <c r="A33" s="6">
        <v>7</v>
      </c>
      <c r="B33" s="6">
        <v>57.125</v>
      </c>
      <c r="C33" s="6">
        <v>-0.125</v>
      </c>
      <c r="D33" s="6">
        <v>-4.3791696607590677E-2</v>
      </c>
      <c r="F33" s="6">
        <v>54.166666666666664</v>
      </c>
      <c r="G33" s="6">
        <v>53</v>
      </c>
    </row>
    <row r="34" spans="1:7" x14ac:dyDescent="0.2">
      <c r="A34" s="6">
        <v>8</v>
      </c>
      <c r="B34" s="6">
        <v>68.375</v>
      </c>
      <c r="C34" s="6">
        <v>-0.375</v>
      </c>
      <c r="D34" s="6">
        <v>-0.13137508982277205</v>
      </c>
      <c r="F34" s="6">
        <v>62.5</v>
      </c>
      <c r="G34" s="6">
        <v>56</v>
      </c>
    </row>
    <row r="35" spans="1:7" x14ac:dyDescent="0.2">
      <c r="A35" s="6">
        <v>9</v>
      </c>
      <c r="B35" s="6">
        <v>51</v>
      </c>
      <c r="C35" s="6">
        <v>-1</v>
      </c>
      <c r="D35" s="6">
        <v>-0.35033357286072542</v>
      </c>
      <c r="F35" s="6">
        <v>70.833333333333343</v>
      </c>
      <c r="G35" s="6">
        <v>57</v>
      </c>
    </row>
    <row r="36" spans="1:7" x14ac:dyDescent="0.2">
      <c r="A36" s="6">
        <v>10</v>
      </c>
      <c r="B36" s="6">
        <v>51</v>
      </c>
      <c r="C36" s="6">
        <v>-7</v>
      </c>
      <c r="D36" s="6">
        <v>-2.4523350100250783</v>
      </c>
      <c r="F36" s="6">
        <v>79.166666666666671</v>
      </c>
      <c r="G36" s="6">
        <v>57</v>
      </c>
    </row>
    <row r="37" spans="1:7" x14ac:dyDescent="0.2">
      <c r="A37" s="6">
        <v>11</v>
      </c>
      <c r="B37" s="6">
        <v>51</v>
      </c>
      <c r="C37" s="6">
        <v>2</v>
      </c>
      <c r="D37" s="6">
        <v>0.70066714572145083</v>
      </c>
      <c r="F37" s="6">
        <v>87.5</v>
      </c>
      <c r="G37" s="6">
        <v>65</v>
      </c>
    </row>
    <row r="38" spans="1:7" ht="13.5" thickBot="1" x14ac:dyDescent="0.25">
      <c r="A38" s="7">
        <v>12</v>
      </c>
      <c r="B38" s="7">
        <v>51</v>
      </c>
      <c r="C38" s="7">
        <v>5</v>
      </c>
      <c r="D38" s="7">
        <v>1.7516678643036272</v>
      </c>
      <c r="F38" s="7">
        <v>95.833333333333343</v>
      </c>
      <c r="G38" s="7">
        <v>68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F3" sqref="F3"/>
    </sheetView>
  </sheetViews>
  <sheetFormatPr defaultRowHeight="12.75" x14ac:dyDescent="0.2"/>
  <cols>
    <col min="1" max="1" width="17.5703125" customWidth="1"/>
    <col min="6" max="6" width="17" customWidth="1"/>
  </cols>
  <sheetData>
    <row r="1" spans="1:9" x14ac:dyDescent="0.2">
      <c r="A1" t="s">
        <v>11</v>
      </c>
    </row>
    <row r="2" spans="1:9" ht="13.5" thickBot="1" x14ac:dyDescent="0.25"/>
    <row r="3" spans="1:9" x14ac:dyDescent="0.2">
      <c r="A3" s="13" t="s">
        <v>12</v>
      </c>
      <c r="B3" s="13"/>
    </row>
    <row r="4" spans="1:9" x14ac:dyDescent="0.2">
      <c r="A4" s="6" t="s">
        <v>13</v>
      </c>
      <c r="B4" s="6">
        <v>0.95844291357422196</v>
      </c>
    </row>
    <row r="5" spans="1:9" x14ac:dyDescent="0.2">
      <c r="A5" s="6" t="s">
        <v>14</v>
      </c>
      <c r="B5" s="6">
        <v>0.91861281858064359</v>
      </c>
    </row>
    <row r="6" spans="1:9" x14ac:dyDescent="0.2">
      <c r="A6" s="6" t="s">
        <v>15</v>
      </c>
      <c r="B6" s="6">
        <v>0.88809262554838497</v>
      </c>
    </row>
    <row r="7" spans="1:9" x14ac:dyDescent="0.2">
      <c r="A7" s="6" t="s">
        <v>16</v>
      </c>
      <c r="B7" s="6">
        <v>3.5746031224233774</v>
      </c>
    </row>
    <row r="8" spans="1:9" ht="13.5" thickBot="1" x14ac:dyDescent="0.25">
      <c r="A8" s="7" t="s">
        <v>17</v>
      </c>
      <c r="B8" s="7">
        <v>12</v>
      </c>
    </row>
    <row r="10" spans="1:9" ht="13.5" thickBot="1" x14ac:dyDescent="0.25">
      <c r="A10" t="s">
        <v>18</v>
      </c>
    </row>
    <row r="11" spans="1:9" x14ac:dyDescent="0.2">
      <c r="A11" s="12"/>
      <c r="B11" s="12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</row>
    <row r="12" spans="1:9" x14ac:dyDescent="0.2">
      <c r="A12" s="6" t="s">
        <v>19</v>
      </c>
      <c r="B12" s="6">
        <v>3</v>
      </c>
      <c r="C12" s="6">
        <v>1153.7777001372883</v>
      </c>
      <c r="D12" s="6">
        <v>384.59256671242946</v>
      </c>
      <c r="E12" s="6">
        <v>30.098525838604804</v>
      </c>
      <c r="F12" s="6">
        <v>1.0439844790483621E-4</v>
      </c>
    </row>
    <row r="13" spans="1:9" x14ac:dyDescent="0.2">
      <c r="A13" s="6" t="s">
        <v>20</v>
      </c>
      <c r="B13" s="6">
        <v>8</v>
      </c>
      <c r="C13" s="6">
        <v>102.22229986271168</v>
      </c>
      <c r="D13" s="6">
        <v>12.77778748283896</v>
      </c>
      <c r="E13" s="6"/>
      <c r="F13" s="6"/>
    </row>
    <row r="14" spans="1:9" ht="13.5" thickBot="1" x14ac:dyDescent="0.25">
      <c r="A14" s="7" t="s">
        <v>21</v>
      </c>
      <c r="B14" s="7">
        <v>11</v>
      </c>
      <c r="C14" s="7">
        <v>1256</v>
      </c>
      <c r="D14" s="7"/>
      <c r="E14" s="7"/>
      <c r="F14" s="7"/>
    </row>
    <row r="15" spans="1:9" ht="13.5" thickBot="1" x14ac:dyDescent="0.25"/>
    <row r="16" spans="1:9" x14ac:dyDescent="0.2">
      <c r="A16" s="12"/>
      <c r="B16" s="12" t="s">
        <v>28</v>
      </c>
      <c r="C16" s="12" t="s">
        <v>16</v>
      </c>
      <c r="D16" s="12" t="s">
        <v>29</v>
      </c>
      <c r="E16" s="12" t="s">
        <v>30</v>
      </c>
      <c r="F16" s="12" t="s">
        <v>31</v>
      </c>
      <c r="G16" s="12" t="s">
        <v>32</v>
      </c>
      <c r="H16" s="12" t="s">
        <v>33</v>
      </c>
      <c r="I16" s="12" t="s">
        <v>34</v>
      </c>
    </row>
    <row r="17" spans="1:9" x14ac:dyDescent="0.2">
      <c r="A17" s="6" t="s">
        <v>22</v>
      </c>
      <c r="B17" s="6">
        <v>50.493937594584743</v>
      </c>
      <c r="C17" s="6">
        <v>1.0344420448439353</v>
      </c>
      <c r="D17" s="6">
        <v>48.812727446903693</v>
      </c>
      <c r="E17" s="6">
        <v>3.4333071535486822E-11</v>
      </c>
      <c r="F17" s="6">
        <v>48.108509963516241</v>
      </c>
      <c r="G17" s="6">
        <v>52.879365225653245</v>
      </c>
      <c r="H17" s="6">
        <v>48.108509963516241</v>
      </c>
      <c r="I17" s="6">
        <v>52.879365225653245</v>
      </c>
    </row>
    <row r="18" spans="1:9" x14ac:dyDescent="0.2">
      <c r="A18" s="6" t="s">
        <v>4</v>
      </c>
      <c r="B18" s="6">
        <v>5.4099295960811533</v>
      </c>
      <c r="C18" s="6">
        <v>1.2530927711965678</v>
      </c>
      <c r="D18" s="6">
        <v>4.3172618344252811</v>
      </c>
      <c r="E18" s="6">
        <v>2.5554903750493792E-3</v>
      </c>
      <c r="F18" s="6">
        <v>2.5202924862946228</v>
      </c>
      <c r="G18" s="6">
        <v>8.299566705867683</v>
      </c>
      <c r="H18" s="6">
        <v>2.5202924862946228</v>
      </c>
      <c r="I18" s="6">
        <v>8.299566705867683</v>
      </c>
    </row>
    <row r="19" spans="1:9" x14ac:dyDescent="0.2">
      <c r="A19" s="6" t="s">
        <v>5</v>
      </c>
      <c r="B19" s="6">
        <v>10.163124484205898</v>
      </c>
      <c r="C19" s="6">
        <v>1.225453809157337</v>
      </c>
      <c r="D19" s="6">
        <v>8.293355823174112</v>
      </c>
      <c r="E19" s="6">
        <v>3.3665569484987281E-5</v>
      </c>
      <c r="F19" s="6">
        <v>7.3372229351219316</v>
      </c>
      <c r="G19" s="6">
        <v>12.989026033289864</v>
      </c>
      <c r="H19" s="6">
        <v>7.3372229351219316</v>
      </c>
      <c r="I19" s="6">
        <v>12.989026033289864</v>
      </c>
    </row>
    <row r="20" spans="1:9" ht="13.5" thickBot="1" x14ac:dyDescent="0.25">
      <c r="A20" s="7" t="s">
        <v>6</v>
      </c>
      <c r="B20" s="7">
        <v>1.0725374485607595</v>
      </c>
      <c r="C20" s="7">
        <v>1.1771176921455639</v>
      </c>
      <c r="D20" s="7">
        <v>0.91115566074435328</v>
      </c>
      <c r="E20" s="7">
        <v>0.38884286988421501</v>
      </c>
      <c r="F20" s="7">
        <v>-1.6419008149064289</v>
      </c>
      <c r="G20" s="7">
        <v>3.7869757120279477</v>
      </c>
      <c r="H20" s="7">
        <v>-1.6419008149064289</v>
      </c>
      <c r="I20" s="7">
        <v>3.7869757120279477</v>
      </c>
    </row>
    <row r="24" spans="1:9" x14ac:dyDescent="0.2">
      <c r="A24" t="s">
        <v>38</v>
      </c>
      <c r="F24" t="s">
        <v>43</v>
      </c>
    </row>
    <row r="25" spans="1:9" ht="13.5" thickBot="1" x14ac:dyDescent="0.25"/>
    <row r="26" spans="1:9" x14ac:dyDescent="0.2">
      <c r="A26" s="12" t="s">
        <v>39</v>
      </c>
      <c r="B26" s="12" t="s">
        <v>48</v>
      </c>
      <c r="C26" s="12" t="s">
        <v>41</v>
      </c>
      <c r="D26" s="12" t="s">
        <v>42</v>
      </c>
      <c r="F26" s="12" t="s">
        <v>44</v>
      </c>
      <c r="G26" s="12" t="s">
        <v>10</v>
      </c>
    </row>
    <row r="27" spans="1:9" x14ac:dyDescent="0.2">
      <c r="A27" s="6">
        <v>1</v>
      </c>
      <c r="B27" s="6">
        <v>35.565979695826073</v>
      </c>
      <c r="C27" s="6">
        <v>-3.5659796958260728</v>
      </c>
      <c r="D27" s="6">
        <v>-1.1697751324889565</v>
      </c>
      <c r="F27" s="6">
        <v>4.166666666666667</v>
      </c>
      <c r="G27" s="6">
        <v>32</v>
      </c>
    </row>
    <row r="28" spans="1:9" x14ac:dyDescent="0.2">
      <c r="A28" s="6">
        <v>2</v>
      </c>
      <c r="B28" s="6">
        <v>44.12721229829112</v>
      </c>
      <c r="C28" s="6">
        <v>1.8727877017088801</v>
      </c>
      <c r="D28" s="6">
        <v>0.61434463142188478</v>
      </c>
      <c r="F28" s="6">
        <v>12.5</v>
      </c>
      <c r="G28" s="6">
        <v>36</v>
      </c>
    </row>
    <row r="29" spans="1:9" x14ac:dyDescent="0.2">
      <c r="A29" s="6">
        <v>3</v>
      </c>
      <c r="B29" s="6">
        <v>55.461403962373375</v>
      </c>
      <c r="C29" s="6">
        <v>1.5385960376266254</v>
      </c>
      <c r="D29" s="6">
        <v>0.5047172270409509</v>
      </c>
      <c r="F29" s="6">
        <v>20.833333333333336</v>
      </c>
      <c r="G29" s="6">
        <v>44</v>
      </c>
    </row>
    <row r="30" spans="1:9" x14ac:dyDescent="0.2">
      <c r="A30" s="6">
        <v>4</v>
      </c>
      <c r="B30" s="6">
        <v>64.994454226311035</v>
      </c>
      <c r="C30" s="6">
        <v>5.5457736889650278E-3</v>
      </c>
      <c r="D30" s="6">
        <v>1.8192218422769298E-3</v>
      </c>
      <c r="F30" s="6">
        <v>29.166666666666668</v>
      </c>
      <c r="G30" s="6">
        <v>46</v>
      </c>
    </row>
    <row r="31" spans="1:9" x14ac:dyDescent="0.2">
      <c r="A31" s="6">
        <v>5</v>
      </c>
      <c r="B31" s="6">
        <v>35.373286758464346</v>
      </c>
      <c r="C31" s="6">
        <v>0.62671324153565422</v>
      </c>
      <c r="D31" s="6">
        <v>0.20558545692451699</v>
      </c>
      <c r="F31" s="6">
        <v>37.5</v>
      </c>
      <c r="G31" s="6">
        <v>48</v>
      </c>
    </row>
    <row r="32" spans="1:9" x14ac:dyDescent="0.2">
      <c r="A32" s="6">
        <v>6</v>
      </c>
      <c r="B32" s="6">
        <v>47.624769594432927</v>
      </c>
      <c r="C32" s="6">
        <v>0.37523040556707343</v>
      </c>
      <c r="D32" s="6">
        <v>0.12308965132355504</v>
      </c>
      <c r="F32" s="6">
        <v>45.833333333333336</v>
      </c>
      <c r="G32" s="6">
        <v>50</v>
      </c>
    </row>
    <row r="33" spans="1:7" x14ac:dyDescent="0.2">
      <c r="A33" s="6">
        <v>7</v>
      </c>
      <c r="B33" s="6">
        <v>56.860662890878366</v>
      </c>
      <c r="C33" s="6">
        <v>0.13933710912163377</v>
      </c>
      <c r="D33" s="6">
        <v>4.5707799591278755E-2</v>
      </c>
      <c r="F33" s="6">
        <v>54.166666666666664</v>
      </c>
      <c r="G33" s="6">
        <v>53</v>
      </c>
    </row>
    <row r="34" spans="1:7" x14ac:dyDescent="0.2">
      <c r="A34" s="6">
        <v>8</v>
      </c>
      <c r="B34" s="6">
        <v>70.01648019508373</v>
      </c>
      <c r="C34" s="6">
        <v>-2.0164801950837301</v>
      </c>
      <c r="D34" s="6">
        <v>-0.66148116045820482</v>
      </c>
      <c r="F34" s="6">
        <v>62.5</v>
      </c>
      <c r="G34" s="6">
        <v>56</v>
      </c>
    </row>
    <row r="35" spans="1:7" x14ac:dyDescent="0.2">
      <c r="A35" s="6">
        <v>9</v>
      </c>
      <c r="B35" s="6">
        <v>50.493937594584743</v>
      </c>
      <c r="C35" s="6">
        <v>-0.49393759458474307</v>
      </c>
      <c r="D35" s="6">
        <v>-0.1620300631052235</v>
      </c>
      <c r="F35" s="6">
        <v>70.833333333333343</v>
      </c>
      <c r="G35" s="6">
        <v>57</v>
      </c>
    </row>
    <row r="36" spans="1:7" x14ac:dyDescent="0.2">
      <c r="A36" s="6">
        <v>10</v>
      </c>
      <c r="B36" s="6">
        <v>50.493937594584743</v>
      </c>
      <c r="C36" s="6">
        <v>-6.4939375945847431</v>
      </c>
      <c r="D36" s="6">
        <v>-2.1302551775524443</v>
      </c>
      <c r="F36" s="6">
        <v>79.166666666666671</v>
      </c>
      <c r="G36" s="6">
        <v>57</v>
      </c>
    </row>
    <row r="37" spans="1:7" x14ac:dyDescent="0.2">
      <c r="A37" s="6">
        <v>11</v>
      </c>
      <c r="B37" s="6">
        <v>50.493937594584743</v>
      </c>
      <c r="C37" s="6">
        <v>2.5060624054152569</v>
      </c>
      <c r="D37" s="6">
        <v>0.82208249411838696</v>
      </c>
      <c r="F37" s="6">
        <v>87.500000000000014</v>
      </c>
      <c r="G37" s="6">
        <v>65</v>
      </c>
    </row>
    <row r="38" spans="1:7" ht="13.5" thickBot="1" x14ac:dyDescent="0.25">
      <c r="A38" s="7">
        <v>12</v>
      </c>
      <c r="B38" s="7">
        <v>50.493937594584743</v>
      </c>
      <c r="C38" s="7">
        <v>5.5060624054152569</v>
      </c>
      <c r="D38" s="7">
        <v>1.8061950513419975</v>
      </c>
      <c r="F38" s="7">
        <v>95.833333333333343</v>
      </c>
      <c r="G38" s="7">
        <v>68</v>
      </c>
    </row>
  </sheetData>
  <sortState ref="G27:G38">
    <sortCondition ref="G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3" sqref="G3:G14"/>
    </sheetView>
  </sheetViews>
  <sheetFormatPr defaultRowHeight="12.75" x14ac:dyDescent="0.2"/>
  <sheetData>
    <row r="1" spans="1:8" x14ac:dyDescent="0.2">
      <c r="A1" s="2"/>
      <c r="B1" s="3" t="s">
        <v>7</v>
      </c>
      <c r="C1" s="4"/>
      <c r="D1" s="5"/>
      <c r="E1" s="3" t="s">
        <v>8</v>
      </c>
      <c r="F1" s="4"/>
      <c r="G1" s="5"/>
      <c r="H1" s="1" t="s">
        <v>9</v>
      </c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10</v>
      </c>
    </row>
    <row r="3" spans="1:8" x14ac:dyDescent="0.2">
      <c r="A3" s="1">
        <v>1</v>
      </c>
      <c r="B3" s="1">
        <v>125</v>
      </c>
      <c r="C3" s="1">
        <v>41</v>
      </c>
      <c r="D3" s="1">
        <v>14</v>
      </c>
      <c r="E3" s="1">
        <f>(B3-140)/20</f>
        <v>-0.75</v>
      </c>
      <c r="F3" s="1">
        <f>(C3-60)/20</f>
        <v>-0.95</v>
      </c>
      <c r="G3" s="1">
        <f>(D3-22.5)/7.5</f>
        <v>-1.1333333333333333</v>
      </c>
      <c r="H3" s="1">
        <v>32</v>
      </c>
    </row>
    <row r="4" spans="1:8" x14ac:dyDescent="0.2">
      <c r="A4" s="1">
        <v>2</v>
      </c>
      <c r="B4" s="1">
        <v>158</v>
      </c>
      <c r="C4" s="1">
        <v>40</v>
      </c>
      <c r="D4" s="1">
        <v>15</v>
      </c>
      <c r="E4" s="1">
        <f t="shared" ref="E4:E14" si="0">(B4-140)/20</f>
        <v>0.9</v>
      </c>
      <c r="F4" s="1">
        <f t="shared" ref="F4:F14" si="1">(C4-60)/20</f>
        <v>-1</v>
      </c>
      <c r="G4" s="1">
        <f t="shared" ref="G4:G14" si="2">(D4-22.5)/7.5</f>
        <v>-1</v>
      </c>
      <c r="H4" s="1">
        <v>46</v>
      </c>
    </row>
    <row r="5" spans="1:8" x14ac:dyDescent="0.2">
      <c r="A5" s="1">
        <v>3</v>
      </c>
      <c r="B5" s="1">
        <v>121</v>
      </c>
      <c r="C5" s="1">
        <v>82</v>
      </c>
      <c r="D5" s="1">
        <v>15</v>
      </c>
      <c r="E5" s="1">
        <f t="shared" si="0"/>
        <v>-0.95</v>
      </c>
      <c r="F5" s="1">
        <f t="shared" si="1"/>
        <v>1.1000000000000001</v>
      </c>
      <c r="G5" s="1">
        <f t="shared" si="2"/>
        <v>-1</v>
      </c>
      <c r="H5" s="1">
        <v>57</v>
      </c>
    </row>
    <row r="6" spans="1:8" x14ac:dyDescent="0.2">
      <c r="A6" s="1">
        <v>4</v>
      </c>
      <c r="B6" s="1">
        <v>160</v>
      </c>
      <c r="C6" s="1">
        <v>80</v>
      </c>
      <c r="D6" s="1">
        <v>15</v>
      </c>
      <c r="E6" s="1">
        <f t="shared" si="0"/>
        <v>1</v>
      </c>
      <c r="F6" s="1">
        <f t="shared" si="1"/>
        <v>1</v>
      </c>
      <c r="G6" s="1">
        <f t="shared" si="2"/>
        <v>-1</v>
      </c>
      <c r="H6" s="1">
        <v>65</v>
      </c>
    </row>
    <row r="7" spans="1:8" x14ac:dyDescent="0.2">
      <c r="A7" s="1">
        <v>5</v>
      </c>
      <c r="B7" s="1">
        <v>118</v>
      </c>
      <c r="C7" s="1">
        <v>39</v>
      </c>
      <c r="D7" s="1">
        <v>33</v>
      </c>
      <c r="E7" s="1">
        <f t="shared" si="0"/>
        <v>-1.1000000000000001</v>
      </c>
      <c r="F7" s="1">
        <f t="shared" si="1"/>
        <v>-1.05</v>
      </c>
      <c r="G7" s="1">
        <f t="shared" si="2"/>
        <v>1.4</v>
      </c>
      <c r="H7" s="1">
        <v>36</v>
      </c>
    </row>
    <row r="8" spans="1:8" x14ac:dyDescent="0.2">
      <c r="A8" s="1">
        <v>6</v>
      </c>
      <c r="B8" s="1">
        <v>163</v>
      </c>
      <c r="C8" s="1">
        <v>40</v>
      </c>
      <c r="D8" s="1">
        <v>30</v>
      </c>
      <c r="E8" s="1">
        <f t="shared" si="0"/>
        <v>1.1499999999999999</v>
      </c>
      <c r="F8" s="1">
        <f t="shared" si="1"/>
        <v>-1</v>
      </c>
      <c r="G8" s="1">
        <f t="shared" si="2"/>
        <v>1</v>
      </c>
      <c r="H8" s="1">
        <v>48</v>
      </c>
    </row>
    <row r="9" spans="1:8" x14ac:dyDescent="0.2">
      <c r="A9" s="1">
        <v>7</v>
      </c>
      <c r="B9" s="1">
        <v>122</v>
      </c>
      <c r="C9" s="1">
        <v>80</v>
      </c>
      <c r="D9" s="1">
        <v>30</v>
      </c>
      <c r="E9" s="1">
        <f t="shared" si="0"/>
        <v>-0.9</v>
      </c>
      <c r="F9" s="1">
        <f t="shared" si="1"/>
        <v>1</v>
      </c>
      <c r="G9" s="1">
        <f t="shared" si="2"/>
        <v>1</v>
      </c>
      <c r="H9" s="1">
        <v>57</v>
      </c>
    </row>
    <row r="10" spans="1:8" x14ac:dyDescent="0.2">
      <c r="A10" s="1">
        <v>8</v>
      </c>
      <c r="B10" s="1">
        <v>165</v>
      </c>
      <c r="C10" s="1">
        <v>83</v>
      </c>
      <c r="D10" s="1">
        <v>30</v>
      </c>
      <c r="E10" s="1">
        <f t="shared" si="0"/>
        <v>1.25</v>
      </c>
      <c r="F10" s="1">
        <f t="shared" si="1"/>
        <v>1.1499999999999999</v>
      </c>
      <c r="G10" s="1">
        <f t="shared" si="2"/>
        <v>1</v>
      </c>
      <c r="H10" s="1">
        <v>68</v>
      </c>
    </row>
    <row r="11" spans="1:8" x14ac:dyDescent="0.2">
      <c r="A11" s="1">
        <v>9</v>
      </c>
      <c r="B11" s="1">
        <v>140</v>
      </c>
      <c r="C11" s="1">
        <v>60</v>
      </c>
      <c r="D11" s="1">
        <v>22.5</v>
      </c>
      <c r="E11" s="1">
        <f t="shared" si="0"/>
        <v>0</v>
      </c>
      <c r="F11" s="1">
        <f t="shared" si="1"/>
        <v>0</v>
      </c>
      <c r="G11" s="1">
        <f t="shared" si="2"/>
        <v>0</v>
      </c>
      <c r="H11" s="1">
        <v>50</v>
      </c>
    </row>
    <row r="12" spans="1:8" x14ac:dyDescent="0.2">
      <c r="A12" s="1">
        <v>10</v>
      </c>
      <c r="B12" s="1">
        <v>140</v>
      </c>
      <c r="C12" s="1">
        <v>60</v>
      </c>
      <c r="D12" s="1">
        <v>22.5</v>
      </c>
      <c r="E12" s="1">
        <f t="shared" si="0"/>
        <v>0</v>
      </c>
      <c r="F12" s="1">
        <f t="shared" si="1"/>
        <v>0</v>
      </c>
      <c r="G12" s="1">
        <f t="shared" si="2"/>
        <v>0</v>
      </c>
      <c r="H12" s="1">
        <v>44</v>
      </c>
    </row>
    <row r="13" spans="1:8" x14ac:dyDescent="0.2">
      <c r="A13" s="1">
        <v>11</v>
      </c>
      <c r="B13" s="1">
        <v>140</v>
      </c>
      <c r="C13" s="1">
        <v>60</v>
      </c>
      <c r="D13" s="1">
        <v>22.5</v>
      </c>
      <c r="E13" s="1">
        <f t="shared" si="0"/>
        <v>0</v>
      </c>
      <c r="F13" s="1">
        <f t="shared" si="1"/>
        <v>0</v>
      </c>
      <c r="G13" s="1">
        <f t="shared" si="2"/>
        <v>0</v>
      </c>
      <c r="H13" s="1">
        <v>53</v>
      </c>
    </row>
    <row r="14" spans="1:8" x14ac:dyDescent="0.2">
      <c r="A14" s="1">
        <v>12</v>
      </c>
      <c r="B14" s="1">
        <v>140</v>
      </c>
      <c r="C14" s="1">
        <v>60</v>
      </c>
      <c r="D14" s="1">
        <v>22.5</v>
      </c>
      <c r="E14" s="1">
        <f t="shared" si="0"/>
        <v>0</v>
      </c>
      <c r="F14" s="1">
        <f t="shared" si="1"/>
        <v>0</v>
      </c>
      <c r="G14" s="1">
        <f t="shared" si="2"/>
        <v>0</v>
      </c>
      <c r="H14" s="1">
        <v>56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Sheet6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1996-10-14T23:33:28Z</dcterms:created>
  <dcterms:modified xsi:type="dcterms:W3CDTF">2015-11-18T08:33:43Z</dcterms:modified>
</cp:coreProperties>
</file>