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5135" windowHeight="9300" activeTab="1"/>
  </bookViews>
  <sheets>
    <sheet name="Sheet2" sheetId="8" r:id="rId1"/>
    <sheet name="Sheet3" sheetId="9" r:id="rId2"/>
    <sheet name="Sheet1" sheetId="1" r:id="rId3"/>
  </sheets>
  <calcPr calcId="144525"/>
</workbook>
</file>

<file path=xl/calcChain.xml><?xml version="1.0" encoding="utf-8"?>
<calcChain xmlns="http://schemas.openxmlformats.org/spreadsheetml/2006/main">
  <c r="G14" i="1" l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  <c r="G3" i="1"/>
  <c r="F3" i="1"/>
  <c r="E3" i="1"/>
</calcChain>
</file>

<file path=xl/sharedStrings.xml><?xml version="1.0" encoding="utf-8"?>
<sst xmlns="http://schemas.openxmlformats.org/spreadsheetml/2006/main" count="85" uniqueCount="44">
  <si>
    <t>Run</t>
  </si>
  <si>
    <t>Temp</t>
  </si>
  <si>
    <t>Pressure</t>
  </si>
  <si>
    <t>Conc</t>
  </si>
  <si>
    <t>x1</t>
  </si>
  <si>
    <t>x2</t>
  </si>
  <si>
    <t>x3</t>
  </si>
  <si>
    <t xml:space="preserve">         Process variable</t>
  </si>
  <si>
    <t xml:space="preserve">              Code variable</t>
  </si>
  <si>
    <t>Yield</t>
  </si>
  <si>
    <t>y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</si>
  <si>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</si>
  <si>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</si>
  <si>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</si>
  <si>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</si>
  <si>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</si>
  <si>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</si>
  <si>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</si>
  <si>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</si>
  <si>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</si>
  <si>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</si>
  <si>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</si>
  <si>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</si>
  <si>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</si>
  <si>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</si>
  <si>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</si>
  <si>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</si>
  <si>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</si>
  <si>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</si>
  <si>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</si>
  <si>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</si>
  <si>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</si>
  <si>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</si>
  <si>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</si>
  <si>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</si>
  <si>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RESIDUAL OUTPUT</t>
  </si>
  <si>
    <t>Observation</t>
  </si>
  <si>
    <t>Residuals</t>
  </si>
  <si>
    <t>Standard Residuals</t>
  </si>
  <si>
    <t>PROBABILITY OUTPUT</t>
  </si>
  <si>
    <t>Percentile</t>
  </si>
  <si>
    <t>Regression โดยใช้ Code variables</t>
  </si>
  <si>
    <t>Regression โดยใช้ Process variables</t>
  </si>
  <si>
    <t>Predicted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</si>
</sst>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6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Fill="1" applyBorder="1" applyAlignment="1"/>
    <xf numFmtId="0" fontId="0" fillId="0" borderId="5" xfId="0" applyFill="1" applyBorder="1" applyAlignment="1"/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Sheet1!$B$3:$B$14</c:f>
              <c:numCache>
                <c:formatCode>General</c:formatCode>
                <c:ptCount val="12"/>
                <c:pt idx="0">
                  <c:v>120</c:v>
                </c:pt>
                <c:pt idx="1">
                  <c:v>160</c:v>
                </c:pt>
                <c:pt idx="2">
                  <c:v>120</c:v>
                </c:pt>
                <c:pt idx="3">
                  <c:v>160</c:v>
                </c:pt>
                <c:pt idx="4">
                  <c:v>120</c:v>
                </c:pt>
                <c:pt idx="5">
                  <c:v>160</c:v>
                </c:pt>
                <c:pt idx="6">
                  <c:v>120</c:v>
                </c:pt>
                <c:pt idx="7">
                  <c:v>160</c:v>
                </c:pt>
                <c:pt idx="8">
                  <c:v>140</c:v>
                </c:pt>
                <c:pt idx="9">
                  <c:v>140</c:v>
                </c:pt>
                <c:pt idx="10">
                  <c:v>140</c:v>
                </c:pt>
                <c:pt idx="11">
                  <c:v>140</c:v>
                </c:pt>
              </c:numCache>
            </c:numRef>
          </c:xVal>
          <c:yVal>
            <c:numRef>
              <c:f>Sheet2!$C$27:$C$38</c:f>
              <c:numCache>
                <c:formatCode>General</c:formatCode>
                <c:ptCount val="12"/>
                <c:pt idx="0">
                  <c:v>-1.625</c:v>
                </c:pt>
                <c:pt idx="1">
                  <c:v>1.125</c:v>
                </c:pt>
                <c:pt idx="2">
                  <c:v>2.125</c:v>
                </c:pt>
                <c:pt idx="3">
                  <c:v>-1.125</c:v>
                </c:pt>
                <c:pt idx="4">
                  <c:v>0.125</c:v>
                </c:pt>
                <c:pt idx="5">
                  <c:v>0.875</c:v>
                </c:pt>
                <c:pt idx="6">
                  <c:v>-0.125</c:v>
                </c:pt>
                <c:pt idx="7">
                  <c:v>-0.375</c:v>
                </c:pt>
                <c:pt idx="8">
                  <c:v>-1</c:v>
                </c:pt>
                <c:pt idx="9">
                  <c:v>-7</c:v>
                </c:pt>
                <c:pt idx="10">
                  <c:v>2</c:v>
                </c:pt>
                <c:pt idx="11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227776"/>
        <c:axId val="45982848"/>
      </c:scatterChart>
      <c:valAx>
        <c:axId val="129227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5982848"/>
        <c:crosses val="autoZero"/>
        <c:crossBetween val="midCat"/>
      </c:valAx>
      <c:valAx>
        <c:axId val="459828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9227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x3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Sheet1!$G$3:$G$14</c:f>
              <c:numCache>
                <c:formatCode>General</c:formatCode>
                <c:ptCount val="12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Sheet3!$C$27:$C$38</c:f>
              <c:numCache>
                <c:formatCode>General</c:formatCode>
                <c:ptCount val="12"/>
                <c:pt idx="0">
                  <c:v>-1.625</c:v>
                </c:pt>
                <c:pt idx="1">
                  <c:v>1.125</c:v>
                </c:pt>
                <c:pt idx="2">
                  <c:v>2.125</c:v>
                </c:pt>
                <c:pt idx="3">
                  <c:v>-1.125</c:v>
                </c:pt>
                <c:pt idx="4">
                  <c:v>0.125</c:v>
                </c:pt>
                <c:pt idx="5">
                  <c:v>0.875</c:v>
                </c:pt>
                <c:pt idx="6">
                  <c:v>-0.125</c:v>
                </c:pt>
                <c:pt idx="7">
                  <c:v>-0.375</c:v>
                </c:pt>
                <c:pt idx="8">
                  <c:v>-1</c:v>
                </c:pt>
                <c:pt idx="9">
                  <c:v>-7</c:v>
                </c:pt>
                <c:pt idx="10">
                  <c:v>2</c:v>
                </c:pt>
                <c:pt idx="11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282944"/>
        <c:axId val="143284864"/>
      </c:scatterChart>
      <c:valAx>
        <c:axId val="143282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x3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3284864"/>
        <c:crosses val="autoZero"/>
        <c:crossBetween val="midCat"/>
      </c:valAx>
      <c:valAx>
        <c:axId val="1432848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32829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x1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Sheet1!$E$3:$E$14</c:f>
              <c:numCache>
                <c:formatCode>General</c:formatCode>
                <c:ptCount val="12"/>
                <c:pt idx="0">
                  <c:v>-1</c:v>
                </c:pt>
                <c:pt idx="1">
                  <c:v>1</c:v>
                </c:pt>
                <c:pt idx="2">
                  <c:v>-1</c:v>
                </c:pt>
                <c:pt idx="3">
                  <c:v>1</c:v>
                </c:pt>
                <c:pt idx="4">
                  <c:v>-1</c:v>
                </c:pt>
                <c:pt idx="5">
                  <c:v>1</c:v>
                </c:pt>
                <c:pt idx="6">
                  <c:v>-1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Sheet1!$H$3:$H$14</c:f>
              <c:numCache>
                <c:formatCode>General</c:formatCode>
                <c:ptCount val="12"/>
                <c:pt idx="0">
                  <c:v>32</c:v>
                </c:pt>
                <c:pt idx="1">
                  <c:v>46</c:v>
                </c:pt>
                <c:pt idx="2">
                  <c:v>57</c:v>
                </c:pt>
                <c:pt idx="3">
                  <c:v>65</c:v>
                </c:pt>
                <c:pt idx="4">
                  <c:v>36</c:v>
                </c:pt>
                <c:pt idx="5">
                  <c:v>48</c:v>
                </c:pt>
                <c:pt idx="6">
                  <c:v>57</c:v>
                </c:pt>
                <c:pt idx="7">
                  <c:v>68</c:v>
                </c:pt>
                <c:pt idx="8">
                  <c:v>50</c:v>
                </c:pt>
                <c:pt idx="9">
                  <c:v>44</c:v>
                </c:pt>
                <c:pt idx="10">
                  <c:v>53</c:v>
                </c:pt>
                <c:pt idx="11">
                  <c:v>56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xVal>
            <c:numRef>
              <c:f>Sheet1!$E$3:$E$14</c:f>
              <c:numCache>
                <c:formatCode>General</c:formatCode>
                <c:ptCount val="12"/>
                <c:pt idx="0">
                  <c:v>-1</c:v>
                </c:pt>
                <c:pt idx="1">
                  <c:v>1</c:v>
                </c:pt>
                <c:pt idx="2">
                  <c:v>-1</c:v>
                </c:pt>
                <c:pt idx="3">
                  <c:v>1</c:v>
                </c:pt>
                <c:pt idx="4">
                  <c:v>-1</c:v>
                </c:pt>
                <c:pt idx="5">
                  <c:v>1</c:v>
                </c:pt>
                <c:pt idx="6">
                  <c:v>-1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Sheet3!$B$27:$B$38</c:f>
              <c:numCache>
                <c:formatCode>General</c:formatCode>
                <c:ptCount val="12"/>
                <c:pt idx="0">
                  <c:v>33.625</c:v>
                </c:pt>
                <c:pt idx="1">
                  <c:v>44.875</c:v>
                </c:pt>
                <c:pt idx="2">
                  <c:v>54.875</c:v>
                </c:pt>
                <c:pt idx="3">
                  <c:v>66.125</c:v>
                </c:pt>
                <c:pt idx="4">
                  <c:v>35.875</c:v>
                </c:pt>
                <c:pt idx="5">
                  <c:v>47.125</c:v>
                </c:pt>
                <c:pt idx="6">
                  <c:v>57.125</c:v>
                </c:pt>
                <c:pt idx="7">
                  <c:v>68.375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297920"/>
        <c:axId val="143316480"/>
      </c:scatterChart>
      <c:valAx>
        <c:axId val="143297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3316480"/>
        <c:crosses val="autoZero"/>
        <c:crossBetween val="midCat"/>
      </c:valAx>
      <c:valAx>
        <c:axId val="1433164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32979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x2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Sheet1!$F$3:$F$14</c:f>
              <c:numCache>
                <c:formatCode>General</c:formatCode>
                <c:ptCount val="12"/>
                <c:pt idx="0">
                  <c:v>-1</c:v>
                </c:pt>
                <c:pt idx="1">
                  <c:v>-1</c:v>
                </c:pt>
                <c:pt idx="2">
                  <c:v>1</c:v>
                </c:pt>
                <c:pt idx="3">
                  <c:v>1</c:v>
                </c:pt>
                <c:pt idx="4">
                  <c:v>-1</c:v>
                </c:pt>
                <c:pt idx="5">
                  <c:v>-1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Sheet1!$H$3:$H$14</c:f>
              <c:numCache>
                <c:formatCode>General</c:formatCode>
                <c:ptCount val="12"/>
                <c:pt idx="0">
                  <c:v>32</c:v>
                </c:pt>
                <c:pt idx="1">
                  <c:v>46</c:v>
                </c:pt>
                <c:pt idx="2">
                  <c:v>57</c:v>
                </c:pt>
                <c:pt idx="3">
                  <c:v>65</c:v>
                </c:pt>
                <c:pt idx="4">
                  <c:v>36</c:v>
                </c:pt>
                <c:pt idx="5">
                  <c:v>48</c:v>
                </c:pt>
                <c:pt idx="6">
                  <c:v>57</c:v>
                </c:pt>
                <c:pt idx="7">
                  <c:v>68</c:v>
                </c:pt>
                <c:pt idx="8">
                  <c:v>50</c:v>
                </c:pt>
                <c:pt idx="9">
                  <c:v>44</c:v>
                </c:pt>
                <c:pt idx="10">
                  <c:v>53</c:v>
                </c:pt>
                <c:pt idx="11">
                  <c:v>56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xVal>
            <c:numRef>
              <c:f>Sheet1!$F$3:$F$14</c:f>
              <c:numCache>
                <c:formatCode>General</c:formatCode>
                <c:ptCount val="12"/>
                <c:pt idx="0">
                  <c:v>-1</c:v>
                </c:pt>
                <c:pt idx="1">
                  <c:v>-1</c:v>
                </c:pt>
                <c:pt idx="2">
                  <c:v>1</c:v>
                </c:pt>
                <c:pt idx="3">
                  <c:v>1</c:v>
                </c:pt>
                <c:pt idx="4">
                  <c:v>-1</c:v>
                </c:pt>
                <c:pt idx="5">
                  <c:v>-1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Sheet3!$B$27:$B$38</c:f>
              <c:numCache>
                <c:formatCode>General</c:formatCode>
                <c:ptCount val="12"/>
                <c:pt idx="0">
                  <c:v>33.625</c:v>
                </c:pt>
                <c:pt idx="1">
                  <c:v>44.875</c:v>
                </c:pt>
                <c:pt idx="2">
                  <c:v>54.875</c:v>
                </c:pt>
                <c:pt idx="3">
                  <c:v>66.125</c:v>
                </c:pt>
                <c:pt idx="4">
                  <c:v>35.875</c:v>
                </c:pt>
                <c:pt idx="5">
                  <c:v>47.125</c:v>
                </c:pt>
                <c:pt idx="6">
                  <c:v>57.125</c:v>
                </c:pt>
                <c:pt idx="7">
                  <c:v>68.375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420032"/>
        <c:axId val="143422208"/>
      </c:scatterChart>
      <c:valAx>
        <c:axId val="143420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x2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3422208"/>
        <c:crosses val="autoZero"/>
        <c:crossBetween val="midCat"/>
      </c:valAx>
      <c:valAx>
        <c:axId val="143422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34200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x3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Sheet1!$G$3:$G$14</c:f>
              <c:numCache>
                <c:formatCode>General</c:formatCode>
                <c:ptCount val="12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Sheet1!$H$3:$H$14</c:f>
              <c:numCache>
                <c:formatCode>General</c:formatCode>
                <c:ptCount val="12"/>
                <c:pt idx="0">
                  <c:v>32</c:v>
                </c:pt>
                <c:pt idx="1">
                  <c:v>46</c:v>
                </c:pt>
                <c:pt idx="2">
                  <c:v>57</c:v>
                </c:pt>
                <c:pt idx="3">
                  <c:v>65</c:v>
                </c:pt>
                <c:pt idx="4">
                  <c:v>36</c:v>
                </c:pt>
                <c:pt idx="5">
                  <c:v>48</c:v>
                </c:pt>
                <c:pt idx="6">
                  <c:v>57</c:v>
                </c:pt>
                <c:pt idx="7">
                  <c:v>68</c:v>
                </c:pt>
                <c:pt idx="8">
                  <c:v>50</c:v>
                </c:pt>
                <c:pt idx="9">
                  <c:v>44</c:v>
                </c:pt>
                <c:pt idx="10">
                  <c:v>53</c:v>
                </c:pt>
                <c:pt idx="11">
                  <c:v>56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xVal>
            <c:numRef>
              <c:f>Sheet1!$G$3:$G$14</c:f>
              <c:numCache>
                <c:formatCode>General</c:formatCode>
                <c:ptCount val="12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Sheet3!$B$27:$B$38</c:f>
              <c:numCache>
                <c:formatCode>General</c:formatCode>
                <c:ptCount val="12"/>
                <c:pt idx="0">
                  <c:v>33.625</c:v>
                </c:pt>
                <c:pt idx="1">
                  <c:v>44.875</c:v>
                </c:pt>
                <c:pt idx="2">
                  <c:v>54.875</c:v>
                </c:pt>
                <c:pt idx="3">
                  <c:v>66.125</c:v>
                </c:pt>
                <c:pt idx="4">
                  <c:v>35.875</c:v>
                </c:pt>
                <c:pt idx="5">
                  <c:v>47.125</c:v>
                </c:pt>
                <c:pt idx="6">
                  <c:v>57.125</c:v>
                </c:pt>
                <c:pt idx="7">
                  <c:v>68.375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452032"/>
        <c:axId val="143527936"/>
      </c:scatterChart>
      <c:valAx>
        <c:axId val="143452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x3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3527936"/>
        <c:crosses val="autoZero"/>
        <c:crossBetween val="midCat"/>
      </c:valAx>
      <c:valAx>
        <c:axId val="14352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34520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Probability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Sheet3!$F$27:$F$38</c:f>
              <c:numCache>
                <c:formatCode>General</c:formatCode>
                <c:ptCount val="12"/>
                <c:pt idx="0">
                  <c:v>4.166666666666667</c:v>
                </c:pt>
                <c:pt idx="1">
                  <c:v>12.5</c:v>
                </c:pt>
                <c:pt idx="2">
                  <c:v>20.833333333333336</c:v>
                </c:pt>
                <c:pt idx="3">
                  <c:v>29.166666666666668</c:v>
                </c:pt>
                <c:pt idx="4">
                  <c:v>37.5</c:v>
                </c:pt>
                <c:pt idx="5">
                  <c:v>45.833333333333336</c:v>
                </c:pt>
                <c:pt idx="6">
                  <c:v>54.166666666666664</c:v>
                </c:pt>
                <c:pt idx="7">
                  <c:v>62.5</c:v>
                </c:pt>
                <c:pt idx="8">
                  <c:v>70.833333333333343</c:v>
                </c:pt>
                <c:pt idx="9">
                  <c:v>79.166666666666671</c:v>
                </c:pt>
                <c:pt idx="10">
                  <c:v>87.500000000000014</c:v>
                </c:pt>
                <c:pt idx="11">
                  <c:v>95.833333333333343</c:v>
                </c:pt>
              </c:numCache>
            </c:numRef>
          </c:xVal>
          <c:yVal>
            <c:numRef>
              <c:f>Sheet3!$G$27:$G$38</c:f>
              <c:numCache>
                <c:formatCode>General</c:formatCode>
                <c:ptCount val="12"/>
                <c:pt idx="0">
                  <c:v>32</c:v>
                </c:pt>
                <c:pt idx="1">
                  <c:v>36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50</c:v>
                </c:pt>
                <c:pt idx="6">
                  <c:v>53</c:v>
                </c:pt>
                <c:pt idx="7">
                  <c:v>56</c:v>
                </c:pt>
                <c:pt idx="8">
                  <c:v>57</c:v>
                </c:pt>
                <c:pt idx="9">
                  <c:v>57</c:v>
                </c:pt>
                <c:pt idx="10">
                  <c:v>65</c:v>
                </c:pt>
                <c:pt idx="11">
                  <c:v>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556992"/>
        <c:axId val="143558912"/>
      </c:scatterChart>
      <c:valAx>
        <c:axId val="143556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Percentile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3558912"/>
        <c:crosses val="autoZero"/>
        <c:crossBetween val="midCat"/>
      </c:valAx>
      <c:valAx>
        <c:axId val="143558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35569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Pressure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Sheet1!$C$3:$C$14</c:f>
              <c:numCache>
                <c:formatCode>General</c:formatCode>
                <c:ptCount val="12"/>
                <c:pt idx="0">
                  <c:v>40</c:v>
                </c:pt>
                <c:pt idx="1">
                  <c:v>40</c:v>
                </c:pt>
                <c:pt idx="2">
                  <c:v>80</c:v>
                </c:pt>
                <c:pt idx="3">
                  <c:v>80</c:v>
                </c:pt>
                <c:pt idx="4">
                  <c:v>40</c:v>
                </c:pt>
                <c:pt idx="5">
                  <c:v>40</c:v>
                </c:pt>
                <c:pt idx="6">
                  <c:v>80</c:v>
                </c:pt>
                <c:pt idx="7">
                  <c:v>80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</c:numCache>
            </c:numRef>
          </c:xVal>
          <c:yVal>
            <c:numRef>
              <c:f>Sheet2!$C$27:$C$38</c:f>
              <c:numCache>
                <c:formatCode>General</c:formatCode>
                <c:ptCount val="12"/>
                <c:pt idx="0">
                  <c:v>-1.625</c:v>
                </c:pt>
                <c:pt idx="1">
                  <c:v>1.125</c:v>
                </c:pt>
                <c:pt idx="2">
                  <c:v>2.125</c:v>
                </c:pt>
                <c:pt idx="3">
                  <c:v>-1.125</c:v>
                </c:pt>
                <c:pt idx="4">
                  <c:v>0.125</c:v>
                </c:pt>
                <c:pt idx="5">
                  <c:v>0.875</c:v>
                </c:pt>
                <c:pt idx="6">
                  <c:v>-0.125</c:v>
                </c:pt>
                <c:pt idx="7">
                  <c:v>-0.375</c:v>
                </c:pt>
                <c:pt idx="8">
                  <c:v>-1</c:v>
                </c:pt>
                <c:pt idx="9">
                  <c:v>-7</c:v>
                </c:pt>
                <c:pt idx="10">
                  <c:v>2</c:v>
                </c:pt>
                <c:pt idx="11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834432"/>
        <c:axId val="68836352"/>
      </c:scatterChart>
      <c:valAx>
        <c:axId val="68834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Pressure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836352"/>
        <c:crosses val="autoZero"/>
        <c:crossBetween val="midCat"/>
      </c:valAx>
      <c:valAx>
        <c:axId val="688363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8344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Conc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Sheet1!$D$3:$D$14</c:f>
              <c:numCache>
                <c:formatCode>General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22.5</c:v>
                </c:pt>
                <c:pt idx="9">
                  <c:v>22.5</c:v>
                </c:pt>
                <c:pt idx="10">
                  <c:v>22.5</c:v>
                </c:pt>
                <c:pt idx="11">
                  <c:v>22.5</c:v>
                </c:pt>
              </c:numCache>
            </c:numRef>
          </c:xVal>
          <c:yVal>
            <c:numRef>
              <c:f>Sheet2!$C$27:$C$38</c:f>
              <c:numCache>
                <c:formatCode>General</c:formatCode>
                <c:ptCount val="12"/>
                <c:pt idx="0">
                  <c:v>-1.625</c:v>
                </c:pt>
                <c:pt idx="1">
                  <c:v>1.125</c:v>
                </c:pt>
                <c:pt idx="2">
                  <c:v>2.125</c:v>
                </c:pt>
                <c:pt idx="3">
                  <c:v>-1.125</c:v>
                </c:pt>
                <c:pt idx="4">
                  <c:v>0.125</c:v>
                </c:pt>
                <c:pt idx="5">
                  <c:v>0.875</c:v>
                </c:pt>
                <c:pt idx="6">
                  <c:v>-0.125</c:v>
                </c:pt>
                <c:pt idx="7">
                  <c:v>-0.375</c:v>
                </c:pt>
                <c:pt idx="8">
                  <c:v>-1</c:v>
                </c:pt>
                <c:pt idx="9">
                  <c:v>-7</c:v>
                </c:pt>
                <c:pt idx="10">
                  <c:v>2</c:v>
                </c:pt>
                <c:pt idx="11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860928"/>
        <c:axId val="68867200"/>
      </c:scatterChart>
      <c:valAx>
        <c:axId val="68860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Conc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867200"/>
        <c:crosses val="autoZero"/>
        <c:crossBetween val="midCat"/>
      </c:valAx>
      <c:valAx>
        <c:axId val="68867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8609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Sheet1!$B$3:$B$14</c:f>
              <c:numCache>
                <c:formatCode>General</c:formatCode>
                <c:ptCount val="12"/>
                <c:pt idx="0">
                  <c:v>120</c:v>
                </c:pt>
                <c:pt idx="1">
                  <c:v>160</c:v>
                </c:pt>
                <c:pt idx="2">
                  <c:v>120</c:v>
                </c:pt>
                <c:pt idx="3">
                  <c:v>160</c:v>
                </c:pt>
                <c:pt idx="4">
                  <c:v>120</c:v>
                </c:pt>
                <c:pt idx="5">
                  <c:v>160</c:v>
                </c:pt>
                <c:pt idx="6">
                  <c:v>120</c:v>
                </c:pt>
                <c:pt idx="7">
                  <c:v>160</c:v>
                </c:pt>
                <c:pt idx="8">
                  <c:v>140</c:v>
                </c:pt>
                <c:pt idx="9">
                  <c:v>140</c:v>
                </c:pt>
                <c:pt idx="10">
                  <c:v>140</c:v>
                </c:pt>
                <c:pt idx="11">
                  <c:v>140</c:v>
                </c:pt>
              </c:numCache>
            </c:numRef>
          </c:xVal>
          <c:yVal>
            <c:numRef>
              <c:f>Sheet1!$H$3:$H$14</c:f>
              <c:numCache>
                <c:formatCode>General</c:formatCode>
                <c:ptCount val="12"/>
                <c:pt idx="0">
                  <c:v>32</c:v>
                </c:pt>
                <c:pt idx="1">
                  <c:v>46</c:v>
                </c:pt>
                <c:pt idx="2">
                  <c:v>57</c:v>
                </c:pt>
                <c:pt idx="3">
                  <c:v>65</c:v>
                </c:pt>
                <c:pt idx="4">
                  <c:v>36</c:v>
                </c:pt>
                <c:pt idx="5">
                  <c:v>48</c:v>
                </c:pt>
                <c:pt idx="6">
                  <c:v>57</c:v>
                </c:pt>
                <c:pt idx="7">
                  <c:v>68</c:v>
                </c:pt>
                <c:pt idx="8">
                  <c:v>50</c:v>
                </c:pt>
                <c:pt idx="9">
                  <c:v>44</c:v>
                </c:pt>
                <c:pt idx="10">
                  <c:v>53</c:v>
                </c:pt>
                <c:pt idx="11">
                  <c:v>56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xVal>
            <c:numRef>
              <c:f>Sheet1!$B$3:$B$14</c:f>
              <c:numCache>
                <c:formatCode>General</c:formatCode>
                <c:ptCount val="12"/>
                <c:pt idx="0">
                  <c:v>120</c:v>
                </c:pt>
                <c:pt idx="1">
                  <c:v>160</c:v>
                </c:pt>
                <c:pt idx="2">
                  <c:v>120</c:v>
                </c:pt>
                <c:pt idx="3">
                  <c:v>160</c:v>
                </c:pt>
                <c:pt idx="4">
                  <c:v>120</c:v>
                </c:pt>
                <c:pt idx="5">
                  <c:v>160</c:v>
                </c:pt>
                <c:pt idx="6">
                  <c:v>120</c:v>
                </c:pt>
                <c:pt idx="7">
                  <c:v>160</c:v>
                </c:pt>
                <c:pt idx="8">
                  <c:v>140</c:v>
                </c:pt>
                <c:pt idx="9">
                  <c:v>140</c:v>
                </c:pt>
                <c:pt idx="10">
                  <c:v>140</c:v>
                </c:pt>
                <c:pt idx="11">
                  <c:v>140</c:v>
                </c:pt>
              </c:numCache>
            </c:numRef>
          </c:xVal>
          <c:yVal>
            <c:numRef>
              <c:f>Sheet2!$B$27:$B$38</c:f>
              <c:numCache>
                <c:formatCode>General</c:formatCode>
                <c:ptCount val="12"/>
                <c:pt idx="0">
                  <c:v>33.625</c:v>
                </c:pt>
                <c:pt idx="1">
                  <c:v>44.875</c:v>
                </c:pt>
                <c:pt idx="2">
                  <c:v>54.875</c:v>
                </c:pt>
                <c:pt idx="3">
                  <c:v>66.125</c:v>
                </c:pt>
                <c:pt idx="4">
                  <c:v>35.875</c:v>
                </c:pt>
                <c:pt idx="5">
                  <c:v>47.125</c:v>
                </c:pt>
                <c:pt idx="6">
                  <c:v>57.125</c:v>
                </c:pt>
                <c:pt idx="7">
                  <c:v>68.375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351168"/>
        <c:axId val="143361536"/>
      </c:scatterChart>
      <c:valAx>
        <c:axId val="14335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3361536"/>
        <c:crosses val="autoZero"/>
        <c:crossBetween val="midCat"/>
      </c:valAx>
      <c:valAx>
        <c:axId val="1433615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33511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Pressure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Sheet1!$C$3:$C$14</c:f>
              <c:numCache>
                <c:formatCode>General</c:formatCode>
                <c:ptCount val="12"/>
                <c:pt idx="0">
                  <c:v>40</c:v>
                </c:pt>
                <c:pt idx="1">
                  <c:v>40</c:v>
                </c:pt>
                <c:pt idx="2">
                  <c:v>80</c:v>
                </c:pt>
                <c:pt idx="3">
                  <c:v>80</c:v>
                </c:pt>
                <c:pt idx="4">
                  <c:v>40</c:v>
                </c:pt>
                <c:pt idx="5">
                  <c:v>40</c:v>
                </c:pt>
                <c:pt idx="6">
                  <c:v>80</c:v>
                </c:pt>
                <c:pt idx="7">
                  <c:v>80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</c:numCache>
            </c:numRef>
          </c:xVal>
          <c:yVal>
            <c:numRef>
              <c:f>Sheet1!$H$3:$H$14</c:f>
              <c:numCache>
                <c:formatCode>General</c:formatCode>
                <c:ptCount val="12"/>
                <c:pt idx="0">
                  <c:v>32</c:v>
                </c:pt>
                <c:pt idx="1">
                  <c:v>46</c:v>
                </c:pt>
                <c:pt idx="2">
                  <c:v>57</c:v>
                </c:pt>
                <c:pt idx="3">
                  <c:v>65</c:v>
                </c:pt>
                <c:pt idx="4">
                  <c:v>36</c:v>
                </c:pt>
                <c:pt idx="5">
                  <c:v>48</c:v>
                </c:pt>
                <c:pt idx="6">
                  <c:v>57</c:v>
                </c:pt>
                <c:pt idx="7">
                  <c:v>68</c:v>
                </c:pt>
                <c:pt idx="8">
                  <c:v>50</c:v>
                </c:pt>
                <c:pt idx="9">
                  <c:v>44</c:v>
                </c:pt>
                <c:pt idx="10">
                  <c:v>53</c:v>
                </c:pt>
                <c:pt idx="11">
                  <c:v>56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xVal>
            <c:numRef>
              <c:f>Sheet1!$C$3:$C$14</c:f>
              <c:numCache>
                <c:formatCode>General</c:formatCode>
                <c:ptCount val="12"/>
                <c:pt idx="0">
                  <c:v>40</c:v>
                </c:pt>
                <c:pt idx="1">
                  <c:v>40</c:v>
                </c:pt>
                <c:pt idx="2">
                  <c:v>80</c:v>
                </c:pt>
                <c:pt idx="3">
                  <c:v>80</c:v>
                </c:pt>
                <c:pt idx="4">
                  <c:v>40</c:v>
                </c:pt>
                <c:pt idx="5">
                  <c:v>40</c:v>
                </c:pt>
                <c:pt idx="6">
                  <c:v>80</c:v>
                </c:pt>
                <c:pt idx="7">
                  <c:v>80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</c:numCache>
            </c:numRef>
          </c:xVal>
          <c:yVal>
            <c:numRef>
              <c:f>Sheet2!$B$27:$B$38</c:f>
              <c:numCache>
                <c:formatCode>General</c:formatCode>
                <c:ptCount val="12"/>
                <c:pt idx="0">
                  <c:v>33.625</c:v>
                </c:pt>
                <c:pt idx="1">
                  <c:v>44.875</c:v>
                </c:pt>
                <c:pt idx="2">
                  <c:v>54.875</c:v>
                </c:pt>
                <c:pt idx="3">
                  <c:v>66.125</c:v>
                </c:pt>
                <c:pt idx="4">
                  <c:v>35.875</c:v>
                </c:pt>
                <c:pt idx="5">
                  <c:v>47.125</c:v>
                </c:pt>
                <c:pt idx="6">
                  <c:v>57.125</c:v>
                </c:pt>
                <c:pt idx="7">
                  <c:v>68.375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370880"/>
        <c:axId val="143385344"/>
      </c:scatterChart>
      <c:valAx>
        <c:axId val="143370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Pressure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3385344"/>
        <c:crosses val="autoZero"/>
        <c:crossBetween val="midCat"/>
      </c:valAx>
      <c:valAx>
        <c:axId val="143385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33708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Conc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Sheet1!$D$3:$D$14</c:f>
              <c:numCache>
                <c:formatCode>General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22.5</c:v>
                </c:pt>
                <c:pt idx="9">
                  <c:v>22.5</c:v>
                </c:pt>
                <c:pt idx="10">
                  <c:v>22.5</c:v>
                </c:pt>
                <c:pt idx="11">
                  <c:v>22.5</c:v>
                </c:pt>
              </c:numCache>
            </c:numRef>
          </c:xVal>
          <c:yVal>
            <c:numRef>
              <c:f>Sheet1!$H$3:$H$14</c:f>
              <c:numCache>
                <c:formatCode>General</c:formatCode>
                <c:ptCount val="12"/>
                <c:pt idx="0">
                  <c:v>32</c:v>
                </c:pt>
                <c:pt idx="1">
                  <c:v>46</c:v>
                </c:pt>
                <c:pt idx="2">
                  <c:v>57</c:v>
                </c:pt>
                <c:pt idx="3">
                  <c:v>65</c:v>
                </c:pt>
                <c:pt idx="4">
                  <c:v>36</c:v>
                </c:pt>
                <c:pt idx="5">
                  <c:v>48</c:v>
                </c:pt>
                <c:pt idx="6">
                  <c:v>57</c:v>
                </c:pt>
                <c:pt idx="7">
                  <c:v>68</c:v>
                </c:pt>
                <c:pt idx="8">
                  <c:v>50</c:v>
                </c:pt>
                <c:pt idx="9">
                  <c:v>44</c:v>
                </c:pt>
                <c:pt idx="10">
                  <c:v>53</c:v>
                </c:pt>
                <c:pt idx="11">
                  <c:v>56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xVal>
            <c:numRef>
              <c:f>Sheet1!$D$3:$D$14</c:f>
              <c:numCache>
                <c:formatCode>General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22.5</c:v>
                </c:pt>
                <c:pt idx="9">
                  <c:v>22.5</c:v>
                </c:pt>
                <c:pt idx="10">
                  <c:v>22.5</c:v>
                </c:pt>
                <c:pt idx="11">
                  <c:v>22.5</c:v>
                </c:pt>
              </c:numCache>
            </c:numRef>
          </c:xVal>
          <c:yVal>
            <c:numRef>
              <c:f>Sheet2!$B$27:$B$38</c:f>
              <c:numCache>
                <c:formatCode>General</c:formatCode>
                <c:ptCount val="12"/>
                <c:pt idx="0">
                  <c:v>33.625</c:v>
                </c:pt>
                <c:pt idx="1">
                  <c:v>44.875</c:v>
                </c:pt>
                <c:pt idx="2">
                  <c:v>54.875</c:v>
                </c:pt>
                <c:pt idx="3">
                  <c:v>66.125</c:v>
                </c:pt>
                <c:pt idx="4">
                  <c:v>35.875</c:v>
                </c:pt>
                <c:pt idx="5">
                  <c:v>47.125</c:v>
                </c:pt>
                <c:pt idx="6">
                  <c:v>57.125</c:v>
                </c:pt>
                <c:pt idx="7">
                  <c:v>68.375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367104"/>
        <c:axId val="92373376"/>
      </c:scatterChart>
      <c:valAx>
        <c:axId val="9236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Conc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2373376"/>
        <c:crosses val="autoZero"/>
        <c:crossBetween val="midCat"/>
      </c:valAx>
      <c:valAx>
        <c:axId val="923733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23671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Probability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Sheet2!$F$27:$F$38</c:f>
              <c:numCache>
                <c:formatCode>General</c:formatCode>
                <c:ptCount val="12"/>
                <c:pt idx="0">
                  <c:v>4.166666666666667</c:v>
                </c:pt>
                <c:pt idx="1">
                  <c:v>12.5</c:v>
                </c:pt>
                <c:pt idx="2">
                  <c:v>20.833333333333336</c:v>
                </c:pt>
                <c:pt idx="3">
                  <c:v>29.166666666666668</c:v>
                </c:pt>
                <c:pt idx="4">
                  <c:v>37.5</c:v>
                </c:pt>
                <c:pt idx="5">
                  <c:v>45.833333333333336</c:v>
                </c:pt>
                <c:pt idx="6">
                  <c:v>54.166666666666664</c:v>
                </c:pt>
                <c:pt idx="7">
                  <c:v>62.5</c:v>
                </c:pt>
                <c:pt idx="8">
                  <c:v>70.833333333333343</c:v>
                </c:pt>
                <c:pt idx="9">
                  <c:v>79.166666666666671</c:v>
                </c:pt>
                <c:pt idx="10">
                  <c:v>87.500000000000014</c:v>
                </c:pt>
                <c:pt idx="11">
                  <c:v>95.833333333333343</c:v>
                </c:pt>
              </c:numCache>
            </c:numRef>
          </c:xVal>
          <c:yVal>
            <c:numRef>
              <c:f>Sheet2!$G$27:$G$38</c:f>
              <c:numCache>
                <c:formatCode>General</c:formatCode>
                <c:ptCount val="12"/>
                <c:pt idx="0">
                  <c:v>32</c:v>
                </c:pt>
                <c:pt idx="1">
                  <c:v>36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50</c:v>
                </c:pt>
                <c:pt idx="6">
                  <c:v>53</c:v>
                </c:pt>
                <c:pt idx="7">
                  <c:v>56</c:v>
                </c:pt>
                <c:pt idx="8">
                  <c:v>57</c:v>
                </c:pt>
                <c:pt idx="9">
                  <c:v>57</c:v>
                </c:pt>
                <c:pt idx="10">
                  <c:v>65</c:v>
                </c:pt>
                <c:pt idx="11">
                  <c:v>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78144"/>
        <c:axId val="143080064"/>
      </c:scatterChart>
      <c:valAx>
        <c:axId val="14307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3080064"/>
        <c:crosses val="autoZero"/>
        <c:crossBetween val="midCat"/>
      </c:valAx>
      <c:valAx>
        <c:axId val="1430800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30781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x1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Sheet1!$E$3:$E$14</c:f>
              <c:numCache>
                <c:formatCode>General</c:formatCode>
                <c:ptCount val="12"/>
                <c:pt idx="0">
                  <c:v>-1</c:v>
                </c:pt>
                <c:pt idx="1">
                  <c:v>1</c:v>
                </c:pt>
                <c:pt idx="2">
                  <c:v>-1</c:v>
                </c:pt>
                <c:pt idx="3">
                  <c:v>1</c:v>
                </c:pt>
                <c:pt idx="4">
                  <c:v>-1</c:v>
                </c:pt>
                <c:pt idx="5">
                  <c:v>1</c:v>
                </c:pt>
                <c:pt idx="6">
                  <c:v>-1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Sheet3!$C$27:$C$38</c:f>
              <c:numCache>
                <c:formatCode>General</c:formatCode>
                <c:ptCount val="12"/>
                <c:pt idx="0">
                  <c:v>-1.625</c:v>
                </c:pt>
                <c:pt idx="1">
                  <c:v>1.125</c:v>
                </c:pt>
                <c:pt idx="2">
                  <c:v>2.125</c:v>
                </c:pt>
                <c:pt idx="3">
                  <c:v>-1.125</c:v>
                </c:pt>
                <c:pt idx="4">
                  <c:v>0.125</c:v>
                </c:pt>
                <c:pt idx="5">
                  <c:v>0.875</c:v>
                </c:pt>
                <c:pt idx="6">
                  <c:v>-0.125</c:v>
                </c:pt>
                <c:pt idx="7">
                  <c:v>-0.375</c:v>
                </c:pt>
                <c:pt idx="8">
                  <c:v>-1</c:v>
                </c:pt>
                <c:pt idx="9">
                  <c:v>-7</c:v>
                </c:pt>
                <c:pt idx="10">
                  <c:v>2</c:v>
                </c:pt>
                <c:pt idx="11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129216"/>
        <c:axId val="143147776"/>
      </c:scatterChart>
      <c:valAx>
        <c:axId val="143129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3147776"/>
        <c:crosses val="autoZero"/>
        <c:crossBetween val="midCat"/>
      </c:valAx>
      <c:valAx>
        <c:axId val="1431477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31292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x2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Sheet1!$F$3:$F$14</c:f>
              <c:numCache>
                <c:formatCode>General</c:formatCode>
                <c:ptCount val="12"/>
                <c:pt idx="0">
                  <c:v>-1</c:v>
                </c:pt>
                <c:pt idx="1">
                  <c:v>-1</c:v>
                </c:pt>
                <c:pt idx="2">
                  <c:v>1</c:v>
                </c:pt>
                <c:pt idx="3">
                  <c:v>1</c:v>
                </c:pt>
                <c:pt idx="4">
                  <c:v>-1</c:v>
                </c:pt>
                <c:pt idx="5">
                  <c:v>-1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Sheet3!$C$27:$C$38</c:f>
              <c:numCache>
                <c:formatCode>General</c:formatCode>
                <c:ptCount val="12"/>
                <c:pt idx="0">
                  <c:v>-1.625</c:v>
                </c:pt>
                <c:pt idx="1">
                  <c:v>1.125</c:v>
                </c:pt>
                <c:pt idx="2">
                  <c:v>2.125</c:v>
                </c:pt>
                <c:pt idx="3">
                  <c:v>-1.125</c:v>
                </c:pt>
                <c:pt idx="4">
                  <c:v>0.125</c:v>
                </c:pt>
                <c:pt idx="5">
                  <c:v>0.875</c:v>
                </c:pt>
                <c:pt idx="6">
                  <c:v>-0.125</c:v>
                </c:pt>
                <c:pt idx="7">
                  <c:v>-0.375</c:v>
                </c:pt>
                <c:pt idx="8">
                  <c:v>-1</c:v>
                </c:pt>
                <c:pt idx="9">
                  <c:v>-7</c:v>
                </c:pt>
                <c:pt idx="10">
                  <c:v>2</c:v>
                </c:pt>
                <c:pt idx="11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157888"/>
        <c:axId val="143168256"/>
      </c:scatterChart>
      <c:valAx>
        <c:axId val="143157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x2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3168256"/>
        <c:crosses val="autoZero"/>
        <c:crossBetween val="midCat"/>
      </c:valAx>
      <c:valAx>
        <c:axId val="1431682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31578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</xdr:rowOff>
    </xdr:from>
    <xdr:to>
      <xdr:col>15</xdr:col>
      <xdr:colOff>0</xdr:colOff>
      <xdr:row>10</xdr:row>
      <xdr:rowOff>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16</xdr:col>
      <xdr:colOff>0</xdr:colOff>
      <xdr:row>12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</xdr:row>
      <xdr:rowOff>1</xdr:rowOff>
    </xdr:from>
    <xdr:to>
      <xdr:col>17</xdr:col>
      <xdr:colOff>0</xdr:colOff>
      <xdr:row>14</xdr:row>
      <xdr:rowOff>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18</xdr:col>
      <xdr:colOff>0</xdr:colOff>
      <xdr:row>16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8</xdr:row>
      <xdr:rowOff>1</xdr:rowOff>
    </xdr:from>
    <xdr:to>
      <xdr:col>19</xdr:col>
      <xdr:colOff>0</xdr:colOff>
      <xdr:row>18</xdr:row>
      <xdr:rowOff>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10</xdr:row>
      <xdr:rowOff>1</xdr:rowOff>
    </xdr:from>
    <xdr:to>
      <xdr:col>20</xdr:col>
      <xdr:colOff>0</xdr:colOff>
      <xdr:row>20</xdr:row>
      <xdr:rowOff>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12</xdr:row>
      <xdr:rowOff>1</xdr:rowOff>
    </xdr:from>
    <xdr:to>
      <xdr:col>21</xdr:col>
      <xdr:colOff>0</xdr:colOff>
      <xdr:row>22</xdr:row>
      <xdr:rowOff>1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</xdr:rowOff>
    </xdr:from>
    <xdr:to>
      <xdr:col>15</xdr:col>
      <xdr:colOff>0</xdr:colOff>
      <xdr:row>10</xdr:row>
      <xdr:rowOff>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16</xdr:col>
      <xdr:colOff>0</xdr:colOff>
      <xdr:row>12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</xdr:row>
      <xdr:rowOff>1</xdr:rowOff>
    </xdr:from>
    <xdr:to>
      <xdr:col>17</xdr:col>
      <xdr:colOff>0</xdr:colOff>
      <xdr:row>14</xdr:row>
      <xdr:rowOff>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18</xdr:col>
      <xdr:colOff>0</xdr:colOff>
      <xdr:row>16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8</xdr:row>
      <xdr:rowOff>1</xdr:rowOff>
    </xdr:from>
    <xdr:to>
      <xdr:col>19</xdr:col>
      <xdr:colOff>0</xdr:colOff>
      <xdr:row>18</xdr:row>
      <xdr:rowOff>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10</xdr:row>
      <xdr:rowOff>1</xdr:rowOff>
    </xdr:from>
    <xdr:to>
      <xdr:col>20</xdr:col>
      <xdr:colOff>0</xdr:colOff>
      <xdr:row>20</xdr:row>
      <xdr:rowOff>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12</xdr:row>
      <xdr:rowOff>1</xdr:rowOff>
    </xdr:from>
    <xdr:to>
      <xdr:col>21</xdr:col>
      <xdr:colOff>0</xdr:colOff>
      <xdr:row>22</xdr:row>
      <xdr:rowOff>1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9" workbookViewId="0">
      <selection activeCell="D3" sqref="D3:I3"/>
    </sheetView>
  </sheetViews>
  <sheetFormatPr defaultRowHeight="12.75" x14ac:dyDescent="0.2"/>
  <sheetData>
    <row r="1" spans="1:9" x14ac:dyDescent="0.2">
      <c r="A1" t="s">
        <v>11</v>
      </c>
    </row>
    <row r="2" spans="1:9" ht="13.5" thickBot="1" x14ac:dyDescent="0.25"/>
    <row r="3" spans="1:9" ht="20.25" x14ac:dyDescent="0.3">
      <c r="A3" s="13" t="s">
        <v>12</v>
      </c>
      <c r="B3" s="13"/>
      <c r="D3" s="10" t="s">
        <v>42</v>
      </c>
      <c r="E3" s="11"/>
      <c r="F3" s="11"/>
      <c r="G3" s="11"/>
      <c r="H3" s="11"/>
      <c r="I3" s="11"/>
    </row>
    <row r="4" spans="1:9" x14ac:dyDescent="0.2">
      <c r="A4" s="6" t="s">
        <v>13</v>
      </c>
      <c r="B4" s="6">
        <v>0.96366099636934921</v>
      </c>
    </row>
    <row r="5" spans="1:9" x14ac:dyDescent="0.2">
      <c r="A5" s="6" t="s">
        <v>14</v>
      </c>
      <c r="B5" s="6">
        <v>0.92864251592356684</v>
      </c>
    </row>
    <row r="6" spans="1:9" x14ac:dyDescent="0.2">
      <c r="A6" s="6" t="s">
        <v>15</v>
      </c>
      <c r="B6" s="6">
        <v>0.90188345939490433</v>
      </c>
    </row>
    <row r="7" spans="1:9" x14ac:dyDescent="0.2">
      <c r="A7" s="6" t="s">
        <v>16</v>
      </c>
      <c r="B7" s="6">
        <v>3.3471069597489711</v>
      </c>
    </row>
    <row r="8" spans="1:9" ht="13.5" thickBot="1" x14ac:dyDescent="0.25">
      <c r="A8" s="7" t="s">
        <v>17</v>
      </c>
      <c r="B8" s="7">
        <v>12</v>
      </c>
    </row>
    <row r="10" spans="1:9" ht="13.5" thickBot="1" x14ac:dyDescent="0.25">
      <c r="A10" t="s">
        <v>18</v>
      </c>
    </row>
    <row r="11" spans="1:9" x14ac:dyDescent="0.2">
      <c r="A11" s="12"/>
      <c r="B11" s="12" t="s">
        <v>23</v>
      </c>
      <c r="C11" s="12" t="s">
        <v>24</v>
      </c>
      <c r="D11" s="12" t="s">
        <v>25</v>
      </c>
      <c r="E11" s="12" t="s">
        <v>26</v>
      </c>
      <c r="F11" s="12" t="s">
        <v>27</v>
      </c>
    </row>
    <row r="12" spans="1:9" x14ac:dyDescent="0.2">
      <c r="A12" s="6" t="s">
        <v>19</v>
      </c>
      <c r="B12" s="6">
        <v>3</v>
      </c>
      <c r="C12" s="6">
        <v>1166.375</v>
      </c>
      <c r="D12" s="6">
        <v>388.79166666666669</v>
      </c>
      <c r="E12" s="6">
        <v>34.70385867038587</v>
      </c>
      <c r="F12" s="6">
        <v>6.1956447457415116E-5</v>
      </c>
    </row>
    <row r="13" spans="1:9" x14ac:dyDescent="0.2">
      <c r="A13" s="6" t="s">
        <v>20</v>
      </c>
      <c r="B13" s="6">
        <v>8</v>
      </c>
      <c r="C13" s="6">
        <v>89.625</v>
      </c>
      <c r="D13" s="6">
        <v>11.203125</v>
      </c>
      <c r="E13" s="6"/>
      <c r="F13" s="6"/>
    </row>
    <row r="14" spans="1:9" ht="13.5" thickBot="1" x14ac:dyDescent="0.25">
      <c r="A14" s="7" t="s">
        <v>21</v>
      </c>
      <c r="B14" s="7">
        <v>11</v>
      </c>
      <c r="C14" s="7">
        <v>1256</v>
      </c>
      <c r="D14" s="7"/>
      <c r="E14" s="7"/>
      <c r="F14" s="7"/>
    </row>
    <row r="15" spans="1:9" ht="13.5" thickBot="1" x14ac:dyDescent="0.25"/>
    <row r="16" spans="1:9" x14ac:dyDescent="0.2">
      <c r="A16" s="12"/>
      <c r="B16" s="12" t="s">
        <v>28</v>
      </c>
      <c r="C16" s="12" t="s">
        <v>16</v>
      </c>
      <c r="D16" s="12" t="s">
        <v>29</v>
      </c>
      <c r="E16" s="12" t="s">
        <v>30</v>
      </c>
      <c r="F16" s="12" t="s">
        <v>31</v>
      </c>
      <c r="G16" s="12" t="s">
        <v>32</v>
      </c>
      <c r="H16" s="12" t="s">
        <v>33</v>
      </c>
      <c r="I16" s="12" t="s">
        <v>34</v>
      </c>
    </row>
    <row r="17" spans="1:9" x14ac:dyDescent="0.2">
      <c r="A17" s="6" t="s">
        <v>22</v>
      </c>
      <c r="B17" s="6">
        <v>-23.624999999999993</v>
      </c>
      <c r="C17" s="6">
        <v>9.7344627805030921</v>
      </c>
      <c r="D17" s="6">
        <v>-2.4269444069700388</v>
      </c>
      <c r="E17" s="6">
        <v>4.1399119471079909E-2</v>
      </c>
      <c r="F17" s="6">
        <v>-46.07271140728654</v>
      </c>
      <c r="G17" s="6">
        <v>-1.1772885927134453</v>
      </c>
      <c r="H17" s="6">
        <v>-46.07271140728654</v>
      </c>
      <c r="I17" s="6">
        <v>-1.1772885927134453</v>
      </c>
    </row>
    <row r="18" spans="1:9" x14ac:dyDescent="0.2">
      <c r="A18" s="6" t="s">
        <v>1</v>
      </c>
      <c r="B18" s="6">
        <v>0.28125</v>
      </c>
      <c r="C18" s="6">
        <v>5.9169050714879649E-2</v>
      </c>
      <c r="D18" s="6">
        <v>4.7533295971786167</v>
      </c>
      <c r="E18" s="6">
        <v>1.4390783661986316E-3</v>
      </c>
      <c r="F18" s="6">
        <v>0.14480592448810245</v>
      </c>
      <c r="G18" s="6">
        <v>0.41769407551189752</v>
      </c>
      <c r="H18" s="6">
        <v>0.14480592448810245</v>
      </c>
      <c r="I18" s="6">
        <v>0.41769407551189752</v>
      </c>
    </row>
    <row r="19" spans="1:9" x14ac:dyDescent="0.2">
      <c r="A19" s="6" t="s">
        <v>2</v>
      </c>
      <c r="B19" s="6">
        <v>0.53124999999999989</v>
      </c>
      <c r="C19" s="6">
        <v>5.9169050714879663E-2</v>
      </c>
      <c r="D19" s="6">
        <v>8.9785114613373818</v>
      </c>
      <c r="E19" s="6">
        <v>1.8859669879912757E-5</v>
      </c>
      <c r="F19" s="6">
        <v>0.39480592448810231</v>
      </c>
      <c r="G19" s="6">
        <v>0.66769407551189741</v>
      </c>
      <c r="H19" s="6">
        <v>0.39480592448810231</v>
      </c>
      <c r="I19" s="6">
        <v>0.66769407551189741</v>
      </c>
    </row>
    <row r="20" spans="1:9" ht="13.5" thickBot="1" x14ac:dyDescent="0.25">
      <c r="A20" s="7" t="s">
        <v>3</v>
      </c>
      <c r="B20" s="7">
        <v>0.15</v>
      </c>
      <c r="C20" s="7">
        <v>0.15778413523967907</v>
      </c>
      <c r="D20" s="7">
        <v>0.95066591943572321</v>
      </c>
      <c r="E20" s="7">
        <v>0.3696068979637307</v>
      </c>
      <c r="F20" s="7">
        <v>-0.21385086803172684</v>
      </c>
      <c r="G20" s="7">
        <v>0.51385086803172686</v>
      </c>
      <c r="H20" s="7">
        <v>-0.21385086803172684</v>
      </c>
      <c r="I20" s="7">
        <v>0.51385086803172686</v>
      </c>
    </row>
    <row r="24" spans="1:9" x14ac:dyDescent="0.2">
      <c r="A24" t="s">
        <v>35</v>
      </c>
      <c r="F24" t="s">
        <v>39</v>
      </c>
    </row>
    <row r="25" spans="1:9" ht="13.5" thickBot="1" x14ac:dyDescent="0.25"/>
    <row r="26" spans="1:9" x14ac:dyDescent="0.2">
      <c r="A26" s="12" t="s">
        <v>36</v>
      </c>
      <c r="B26" s="12" t="s">
        <v>43</v>
      </c>
      <c r="C26" s="12" t="s">
        <v>37</v>
      </c>
      <c r="D26" s="12" t="s">
        <v>38</v>
      </c>
      <c r="F26" s="12" t="s">
        <v>40</v>
      </c>
      <c r="G26" s="12" t="s">
        <v>10</v>
      </c>
    </row>
    <row r="27" spans="1:9" x14ac:dyDescent="0.2">
      <c r="A27" s="6">
        <v>1</v>
      </c>
      <c r="B27" s="6">
        <v>33.625</v>
      </c>
      <c r="C27" s="6">
        <v>-1.625</v>
      </c>
      <c r="D27" s="6">
        <v>-0.56929205589867882</v>
      </c>
      <c r="F27" s="6">
        <v>4.166666666666667</v>
      </c>
      <c r="G27" s="6">
        <v>32</v>
      </c>
    </row>
    <row r="28" spans="1:9" x14ac:dyDescent="0.2">
      <c r="A28" s="6">
        <v>2</v>
      </c>
      <c r="B28" s="6">
        <v>44.875</v>
      </c>
      <c r="C28" s="6">
        <v>1.125</v>
      </c>
      <c r="D28" s="6">
        <v>0.39412526946831611</v>
      </c>
      <c r="F28" s="6">
        <v>12.5</v>
      </c>
      <c r="G28" s="6">
        <v>36</v>
      </c>
    </row>
    <row r="29" spans="1:9" x14ac:dyDescent="0.2">
      <c r="A29" s="6">
        <v>3</v>
      </c>
      <c r="B29" s="6">
        <v>54.875</v>
      </c>
      <c r="C29" s="6">
        <v>2.125</v>
      </c>
      <c r="D29" s="6">
        <v>0.74445884232904158</v>
      </c>
      <c r="F29" s="6">
        <v>20.833333333333336</v>
      </c>
      <c r="G29" s="6">
        <v>44</v>
      </c>
    </row>
    <row r="30" spans="1:9" x14ac:dyDescent="0.2">
      <c r="A30" s="6">
        <v>4</v>
      </c>
      <c r="B30" s="6">
        <v>66.125</v>
      </c>
      <c r="C30" s="6">
        <v>-1.125</v>
      </c>
      <c r="D30" s="6">
        <v>-0.39412526946831611</v>
      </c>
      <c r="F30" s="6">
        <v>29.166666666666668</v>
      </c>
      <c r="G30" s="6">
        <v>46</v>
      </c>
    </row>
    <row r="31" spans="1:9" x14ac:dyDescent="0.2">
      <c r="A31" s="6">
        <v>5</v>
      </c>
      <c r="B31" s="6">
        <v>35.875</v>
      </c>
      <c r="C31" s="6">
        <v>0.125</v>
      </c>
      <c r="D31" s="6">
        <v>4.3791696607590677E-2</v>
      </c>
      <c r="F31" s="6">
        <v>37.5</v>
      </c>
      <c r="G31" s="6">
        <v>48</v>
      </c>
    </row>
    <row r="32" spans="1:9" x14ac:dyDescent="0.2">
      <c r="A32" s="6">
        <v>6</v>
      </c>
      <c r="B32" s="6">
        <v>47.125</v>
      </c>
      <c r="C32" s="6">
        <v>0.875</v>
      </c>
      <c r="D32" s="6">
        <v>0.30654187625313478</v>
      </c>
      <c r="F32" s="6">
        <v>45.833333333333336</v>
      </c>
      <c r="G32" s="6">
        <v>50</v>
      </c>
    </row>
    <row r="33" spans="1:7" x14ac:dyDescent="0.2">
      <c r="A33" s="6">
        <v>7</v>
      </c>
      <c r="B33" s="6">
        <v>57.125</v>
      </c>
      <c r="C33" s="6">
        <v>-0.125</v>
      </c>
      <c r="D33" s="6">
        <v>-4.3791696607590677E-2</v>
      </c>
      <c r="F33" s="6">
        <v>54.166666666666664</v>
      </c>
      <c r="G33" s="6">
        <v>53</v>
      </c>
    </row>
    <row r="34" spans="1:7" x14ac:dyDescent="0.2">
      <c r="A34" s="6">
        <v>8</v>
      </c>
      <c r="B34" s="6">
        <v>68.375</v>
      </c>
      <c r="C34" s="6">
        <v>-0.375</v>
      </c>
      <c r="D34" s="6">
        <v>-0.13137508982277205</v>
      </c>
      <c r="F34" s="6">
        <v>62.5</v>
      </c>
      <c r="G34" s="6">
        <v>56</v>
      </c>
    </row>
    <row r="35" spans="1:7" x14ac:dyDescent="0.2">
      <c r="A35" s="6">
        <v>9</v>
      </c>
      <c r="B35" s="6">
        <v>51</v>
      </c>
      <c r="C35" s="6">
        <v>-1</v>
      </c>
      <c r="D35" s="6">
        <v>-0.35033357286072542</v>
      </c>
      <c r="F35" s="6">
        <v>70.833333333333343</v>
      </c>
      <c r="G35" s="6">
        <v>57</v>
      </c>
    </row>
    <row r="36" spans="1:7" x14ac:dyDescent="0.2">
      <c r="A36" s="6">
        <v>10</v>
      </c>
      <c r="B36" s="6">
        <v>51</v>
      </c>
      <c r="C36" s="6">
        <v>-7</v>
      </c>
      <c r="D36" s="6">
        <v>-2.4523350100250783</v>
      </c>
      <c r="F36" s="6">
        <v>79.166666666666671</v>
      </c>
      <c r="G36" s="6">
        <v>57</v>
      </c>
    </row>
    <row r="37" spans="1:7" x14ac:dyDescent="0.2">
      <c r="A37" s="6">
        <v>11</v>
      </c>
      <c r="B37" s="6">
        <v>51</v>
      </c>
      <c r="C37" s="6">
        <v>2</v>
      </c>
      <c r="D37" s="6">
        <v>0.70066714572145083</v>
      </c>
      <c r="F37" s="6">
        <v>87.500000000000014</v>
      </c>
      <c r="G37" s="6">
        <v>65</v>
      </c>
    </row>
    <row r="38" spans="1:7" ht="13.5" thickBot="1" x14ac:dyDescent="0.25">
      <c r="A38" s="7">
        <v>12</v>
      </c>
      <c r="B38" s="7">
        <v>51</v>
      </c>
      <c r="C38" s="7">
        <v>5</v>
      </c>
      <c r="D38" s="7">
        <v>1.7516678643036272</v>
      </c>
      <c r="F38" s="7">
        <v>95.833333333333343</v>
      </c>
      <c r="G38" s="7">
        <v>68</v>
      </c>
    </row>
  </sheetData>
  <sortState ref="G27:G38">
    <sortCondition ref="G27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D2" sqref="D2:I2"/>
    </sheetView>
  </sheetViews>
  <sheetFormatPr defaultRowHeight="12.75" x14ac:dyDescent="0.2"/>
  <sheetData>
    <row r="1" spans="1:9" x14ac:dyDescent="0.2">
      <c r="A1" t="s">
        <v>11</v>
      </c>
    </row>
    <row r="2" spans="1:9" ht="21" thickBot="1" x14ac:dyDescent="0.35">
      <c r="D2" s="8" t="s">
        <v>41</v>
      </c>
      <c r="E2" s="9"/>
      <c r="F2" s="9"/>
      <c r="G2" s="9"/>
      <c r="H2" s="9"/>
      <c r="I2" s="9"/>
    </row>
    <row r="3" spans="1:9" x14ac:dyDescent="0.2">
      <c r="A3" s="13" t="s">
        <v>12</v>
      </c>
      <c r="B3" s="13"/>
    </row>
    <row r="4" spans="1:9" x14ac:dyDescent="0.2">
      <c r="A4" s="6" t="s">
        <v>13</v>
      </c>
      <c r="B4" s="6">
        <v>0.96366099636934921</v>
      </c>
    </row>
    <row r="5" spans="1:9" x14ac:dyDescent="0.2">
      <c r="A5" s="6" t="s">
        <v>14</v>
      </c>
      <c r="B5" s="6">
        <v>0.92864251592356684</v>
      </c>
    </row>
    <row r="6" spans="1:9" x14ac:dyDescent="0.2">
      <c r="A6" s="6" t="s">
        <v>15</v>
      </c>
      <c r="B6" s="6">
        <v>0.90188345939490433</v>
      </c>
    </row>
    <row r="7" spans="1:9" x14ac:dyDescent="0.2">
      <c r="A7" s="6" t="s">
        <v>16</v>
      </c>
      <c r="B7" s="6">
        <v>3.3471069597489711</v>
      </c>
    </row>
    <row r="8" spans="1:9" ht="13.5" thickBot="1" x14ac:dyDescent="0.25">
      <c r="A8" s="7" t="s">
        <v>17</v>
      </c>
      <c r="B8" s="7">
        <v>12</v>
      </c>
    </row>
    <row r="10" spans="1:9" ht="13.5" thickBot="1" x14ac:dyDescent="0.25">
      <c r="A10" t="s">
        <v>18</v>
      </c>
    </row>
    <row r="11" spans="1:9" x14ac:dyDescent="0.2">
      <c r="A11" s="12"/>
      <c r="B11" s="12" t="s">
        <v>23</v>
      </c>
      <c r="C11" s="12" t="s">
        <v>24</v>
      </c>
      <c r="D11" s="12" t="s">
        <v>25</v>
      </c>
      <c r="E11" s="12" t="s">
        <v>26</v>
      </c>
      <c r="F11" s="12" t="s">
        <v>27</v>
      </c>
    </row>
    <row r="12" spans="1:9" x14ac:dyDescent="0.2">
      <c r="A12" s="6" t="s">
        <v>19</v>
      </c>
      <c r="B12" s="6">
        <v>3</v>
      </c>
      <c r="C12" s="6">
        <v>1166.375</v>
      </c>
      <c r="D12" s="6">
        <v>388.79166666666669</v>
      </c>
      <c r="E12" s="6">
        <v>34.70385867038587</v>
      </c>
      <c r="F12" s="6">
        <v>6.1956447457415116E-5</v>
      </c>
    </row>
    <row r="13" spans="1:9" x14ac:dyDescent="0.2">
      <c r="A13" s="6" t="s">
        <v>20</v>
      </c>
      <c r="B13" s="6">
        <v>8</v>
      </c>
      <c r="C13" s="6">
        <v>89.625</v>
      </c>
      <c r="D13" s="6">
        <v>11.203125</v>
      </c>
      <c r="E13" s="6"/>
      <c r="F13" s="6"/>
    </row>
    <row r="14" spans="1:9" ht="13.5" thickBot="1" x14ac:dyDescent="0.25">
      <c r="A14" s="7" t="s">
        <v>21</v>
      </c>
      <c r="B14" s="7">
        <v>11</v>
      </c>
      <c r="C14" s="7">
        <v>1256</v>
      </c>
      <c r="D14" s="7"/>
      <c r="E14" s="7"/>
      <c r="F14" s="7"/>
    </row>
    <row r="15" spans="1:9" ht="13.5" thickBot="1" x14ac:dyDescent="0.25"/>
    <row r="16" spans="1:9" x14ac:dyDescent="0.2">
      <c r="A16" s="12"/>
      <c r="B16" s="12" t="s">
        <v>28</v>
      </c>
      <c r="C16" s="12" t="s">
        <v>16</v>
      </c>
      <c r="D16" s="12" t="s">
        <v>29</v>
      </c>
      <c r="E16" s="12" t="s">
        <v>30</v>
      </c>
      <c r="F16" s="12" t="s">
        <v>31</v>
      </c>
      <c r="G16" s="12" t="s">
        <v>32</v>
      </c>
      <c r="H16" s="12" t="s">
        <v>33</v>
      </c>
      <c r="I16" s="12" t="s">
        <v>34</v>
      </c>
    </row>
    <row r="17" spans="1:9" x14ac:dyDescent="0.2">
      <c r="A17" s="6" t="s">
        <v>22</v>
      </c>
      <c r="B17" s="6">
        <v>51</v>
      </c>
      <c r="C17" s="6">
        <v>0.96622655210876929</v>
      </c>
      <c r="D17" s="6">
        <v>52.782652152017107</v>
      </c>
      <c r="E17" s="6">
        <v>1.8399466040625523E-11</v>
      </c>
      <c r="F17" s="6">
        <v>48.771877577133822</v>
      </c>
      <c r="G17" s="6">
        <v>53.228122422866178</v>
      </c>
      <c r="H17" s="6">
        <v>48.771877577133822</v>
      </c>
      <c r="I17" s="6">
        <v>53.228122422866178</v>
      </c>
    </row>
    <row r="18" spans="1:9" x14ac:dyDescent="0.2">
      <c r="A18" s="6" t="s">
        <v>4</v>
      </c>
      <c r="B18" s="6">
        <v>5.625</v>
      </c>
      <c r="C18" s="6">
        <v>1.1833810142975929</v>
      </c>
      <c r="D18" s="6">
        <v>4.7533295971786167</v>
      </c>
      <c r="E18" s="6">
        <v>1.4390783661986316E-3</v>
      </c>
      <c r="F18" s="6">
        <v>2.8961184897620491</v>
      </c>
      <c r="G18" s="6">
        <v>8.3538815102379509</v>
      </c>
      <c r="H18" s="6">
        <v>2.8961184897620491</v>
      </c>
      <c r="I18" s="6">
        <v>8.3538815102379509</v>
      </c>
    </row>
    <row r="19" spans="1:9" x14ac:dyDescent="0.2">
      <c r="A19" s="6" t="s">
        <v>5</v>
      </c>
      <c r="B19" s="6">
        <v>10.624999999999998</v>
      </c>
      <c r="C19" s="6">
        <v>1.1833810142975929</v>
      </c>
      <c r="D19" s="6">
        <v>8.9785114613373853</v>
      </c>
      <c r="E19" s="6">
        <v>1.8859669879912683E-5</v>
      </c>
      <c r="F19" s="6">
        <v>7.8961184897620473</v>
      </c>
      <c r="G19" s="6">
        <v>13.353881510237949</v>
      </c>
      <c r="H19" s="6">
        <v>7.8961184897620473</v>
      </c>
      <c r="I19" s="6">
        <v>13.353881510237949</v>
      </c>
    </row>
    <row r="20" spans="1:9" ht="13.5" thickBot="1" x14ac:dyDescent="0.25">
      <c r="A20" s="7" t="s">
        <v>6</v>
      </c>
      <c r="B20" s="7">
        <v>1.1249999999999996</v>
      </c>
      <c r="C20" s="7">
        <v>1.1833810142975927</v>
      </c>
      <c r="D20" s="7">
        <v>0.95066591943572309</v>
      </c>
      <c r="E20" s="7">
        <v>0.3696068979637307</v>
      </c>
      <c r="F20" s="7">
        <v>-1.6038815102379509</v>
      </c>
      <c r="G20" s="7">
        <v>3.85388151023795</v>
      </c>
      <c r="H20" s="7">
        <v>-1.6038815102379509</v>
      </c>
      <c r="I20" s="7">
        <v>3.85388151023795</v>
      </c>
    </row>
    <row r="24" spans="1:9" x14ac:dyDescent="0.2">
      <c r="A24" t="s">
        <v>35</v>
      </c>
      <c r="F24" t="s">
        <v>39</v>
      </c>
    </row>
    <row r="25" spans="1:9" ht="13.5" thickBot="1" x14ac:dyDescent="0.25"/>
    <row r="26" spans="1:9" x14ac:dyDescent="0.2">
      <c r="A26" s="12" t="s">
        <v>36</v>
      </c>
      <c r="B26" s="12" t="s">
        <v>43</v>
      </c>
      <c r="C26" s="12" t="s">
        <v>37</v>
      </c>
      <c r="D26" s="12" t="s">
        <v>38</v>
      </c>
      <c r="F26" s="12" t="s">
        <v>40</v>
      </c>
      <c r="G26" s="12" t="s">
        <v>10</v>
      </c>
    </row>
    <row r="27" spans="1:9" x14ac:dyDescent="0.2">
      <c r="A27" s="6">
        <v>1</v>
      </c>
      <c r="B27" s="6">
        <v>33.625</v>
      </c>
      <c r="C27" s="6">
        <v>-1.625</v>
      </c>
      <c r="D27" s="6">
        <v>-0.56929205589867882</v>
      </c>
      <c r="F27" s="6">
        <v>4.166666666666667</v>
      </c>
      <c r="G27" s="6">
        <v>32</v>
      </c>
    </row>
    <row r="28" spans="1:9" x14ac:dyDescent="0.2">
      <c r="A28" s="6">
        <v>2</v>
      </c>
      <c r="B28" s="6">
        <v>44.875</v>
      </c>
      <c r="C28" s="6">
        <v>1.125</v>
      </c>
      <c r="D28" s="6">
        <v>0.39412526946831611</v>
      </c>
      <c r="F28" s="6">
        <v>12.5</v>
      </c>
      <c r="G28" s="6">
        <v>36</v>
      </c>
    </row>
    <row r="29" spans="1:9" x14ac:dyDescent="0.2">
      <c r="A29" s="6">
        <v>3</v>
      </c>
      <c r="B29" s="6">
        <v>54.875</v>
      </c>
      <c r="C29" s="6">
        <v>2.125</v>
      </c>
      <c r="D29" s="6">
        <v>0.74445884232904158</v>
      </c>
      <c r="F29" s="6">
        <v>20.833333333333336</v>
      </c>
      <c r="G29" s="6">
        <v>44</v>
      </c>
    </row>
    <row r="30" spans="1:9" x14ac:dyDescent="0.2">
      <c r="A30" s="6">
        <v>4</v>
      </c>
      <c r="B30" s="6">
        <v>66.125</v>
      </c>
      <c r="C30" s="6">
        <v>-1.125</v>
      </c>
      <c r="D30" s="6">
        <v>-0.39412526946831611</v>
      </c>
      <c r="F30" s="6">
        <v>29.166666666666668</v>
      </c>
      <c r="G30" s="6">
        <v>46</v>
      </c>
    </row>
    <row r="31" spans="1:9" x14ac:dyDescent="0.2">
      <c r="A31" s="6">
        <v>5</v>
      </c>
      <c r="B31" s="6">
        <v>35.875</v>
      </c>
      <c r="C31" s="6">
        <v>0.125</v>
      </c>
      <c r="D31" s="6">
        <v>4.3791696607590677E-2</v>
      </c>
      <c r="F31" s="6">
        <v>37.5</v>
      </c>
      <c r="G31" s="6">
        <v>48</v>
      </c>
    </row>
    <row r="32" spans="1:9" x14ac:dyDescent="0.2">
      <c r="A32" s="6">
        <v>6</v>
      </c>
      <c r="B32" s="6">
        <v>47.125</v>
      </c>
      <c r="C32" s="6">
        <v>0.875</v>
      </c>
      <c r="D32" s="6">
        <v>0.30654187625313478</v>
      </c>
      <c r="F32" s="6">
        <v>45.833333333333336</v>
      </c>
      <c r="G32" s="6">
        <v>50</v>
      </c>
    </row>
    <row r="33" spans="1:7" x14ac:dyDescent="0.2">
      <c r="A33" s="6">
        <v>7</v>
      </c>
      <c r="B33" s="6">
        <v>57.125</v>
      </c>
      <c r="C33" s="6">
        <v>-0.125</v>
      </c>
      <c r="D33" s="6">
        <v>-4.3791696607590677E-2</v>
      </c>
      <c r="F33" s="6">
        <v>54.166666666666664</v>
      </c>
      <c r="G33" s="6">
        <v>53</v>
      </c>
    </row>
    <row r="34" spans="1:7" x14ac:dyDescent="0.2">
      <c r="A34" s="6">
        <v>8</v>
      </c>
      <c r="B34" s="6">
        <v>68.375</v>
      </c>
      <c r="C34" s="6">
        <v>-0.375</v>
      </c>
      <c r="D34" s="6">
        <v>-0.13137508982277205</v>
      </c>
      <c r="F34" s="6">
        <v>62.5</v>
      </c>
      <c r="G34" s="6">
        <v>56</v>
      </c>
    </row>
    <row r="35" spans="1:7" x14ac:dyDescent="0.2">
      <c r="A35" s="6">
        <v>9</v>
      </c>
      <c r="B35" s="6">
        <v>51</v>
      </c>
      <c r="C35" s="6">
        <v>-1</v>
      </c>
      <c r="D35" s="6">
        <v>-0.35033357286072542</v>
      </c>
      <c r="F35" s="6">
        <v>70.833333333333343</v>
      </c>
      <c r="G35" s="6">
        <v>57</v>
      </c>
    </row>
    <row r="36" spans="1:7" x14ac:dyDescent="0.2">
      <c r="A36" s="6">
        <v>10</v>
      </c>
      <c r="B36" s="6">
        <v>51</v>
      </c>
      <c r="C36" s="6">
        <v>-7</v>
      </c>
      <c r="D36" s="6">
        <v>-2.4523350100250783</v>
      </c>
      <c r="F36" s="6">
        <v>79.166666666666671</v>
      </c>
      <c r="G36" s="6">
        <v>57</v>
      </c>
    </row>
    <row r="37" spans="1:7" x14ac:dyDescent="0.2">
      <c r="A37" s="6">
        <v>11</v>
      </c>
      <c r="B37" s="6">
        <v>51</v>
      </c>
      <c r="C37" s="6">
        <v>2</v>
      </c>
      <c r="D37" s="6">
        <v>0.70066714572145083</v>
      </c>
      <c r="F37" s="6">
        <v>87.500000000000014</v>
      </c>
      <c r="G37" s="6">
        <v>65</v>
      </c>
    </row>
    <row r="38" spans="1:7" ht="13.5" thickBot="1" x14ac:dyDescent="0.25">
      <c r="A38" s="7">
        <v>12</v>
      </c>
      <c r="B38" s="7">
        <v>51</v>
      </c>
      <c r="C38" s="7">
        <v>5</v>
      </c>
      <c r="D38" s="7">
        <v>1.7516678643036272</v>
      </c>
      <c r="F38" s="7">
        <v>95.833333333333343</v>
      </c>
      <c r="G38" s="7">
        <v>68</v>
      </c>
    </row>
  </sheetData>
  <sortState ref="G27:G38">
    <sortCondition ref="G27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3" sqref="G3:G14"/>
    </sheetView>
  </sheetViews>
  <sheetFormatPr defaultRowHeight="12.75" x14ac:dyDescent="0.2"/>
  <sheetData>
    <row r="1" spans="1:8" x14ac:dyDescent="0.2">
      <c r="A1" s="2"/>
      <c r="B1" s="3" t="s">
        <v>7</v>
      </c>
      <c r="C1" s="4"/>
      <c r="D1" s="5"/>
      <c r="E1" s="3" t="s">
        <v>8</v>
      </c>
      <c r="F1" s="4"/>
      <c r="G1" s="5"/>
      <c r="H1" s="1" t="s">
        <v>9</v>
      </c>
    </row>
    <row r="2" spans="1:8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10</v>
      </c>
    </row>
    <row r="3" spans="1:8" x14ac:dyDescent="0.2">
      <c r="A3" s="1">
        <v>1</v>
      </c>
      <c r="B3" s="1">
        <v>120</v>
      </c>
      <c r="C3" s="1">
        <v>40</v>
      </c>
      <c r="D3" s="1">
        <v>15</v>
      </c>
      <c r="E3" s="1">
        <f>(B3-140)/20</f>
        <v>-1</v>
      </c>
      <c r="F3" s="1">
        <f>(C3-60)/20</f>
        <v>-1</v>
      </c>
      <c r="G3" s="1">
        <f>(D3-22.5)/7.5</f>
        <v>-1</v>
      </c>
      <c r="H3" s="1">
        <v>32</v>
      </c>
    </row>
    <row r="4" spans="1:8" x14ac:dyDescent="0.2">
      <c r="A4" s="1">
        <v>2</v>
      </c>
      <c r="B4" s="1">
        <v>160</v>
      </c>
      <c r="C4" s="1">
        <v>40</v>
      </c>
      <c r="D4" s="1">
        <v>15</v>
      </c>
      <c r="E4" s="1">
        <f t="shared" ref="E4:E14" si="0">(B4-140)/20</f>
        <v>1</v>
      </c>
      <c r="F4" s="1">
        <f t="shared" ref="F4:F14" si="1">(C4-60)/20</f>
        <v>-1</v>
      </c>
      <c r="G4" s="1">
        <f t="shared" ref="G4:G14" si="2">(D4-22.5)/7.5</f>
        <v>-1</v>
      </c>
      <c r="H4" s="1">
        <v>46</v>
      </c>
    </row>
    <row r="5" spans="1:8" x14ac:dyDescent="0.2">
      <c r="A5" s="1">
        <v>3</v>
      </c>
      <c r="B5" s="1">
        <v>120</v>
      </c>
      <c r="C5" s="1">
        <v>80</v>
      </c>
      <c r="D5" s="1">
        <v>15</v>
      </c>
      <c r="E5" s="1">
        <f t="shared" si="0"/>
        <v>-1</v>
      </c>
      <c r="F5" s="1">
        <f t="shared" si="1"/>
        <v>1</v>
      </c>
      <c r="G5" s="1">
        <f t="shared" si="2"/>
        <v>-1</v>
      </c>
      <c r="H5" s="1">
        <v>57</v>
      </c>
    </row>
    <row r="6" spans="1:8" x14ac:dyDescent="0.2">
      <c r="A6" s="1">
        <v>4</v>
      </c>
      <c r="B6" s="1">
        <v>160</v>
      </c>
      <c r="C6" s="1">
        <v>80</v>
      </c>
      <c r="D6" s="1">
        <v>15</v>
      </c>
      <c r="E6" s="1">
        <f t="shared" si="0"/>
        <v>1</v>
      </c>
      <c r="F6" s="1">
        <f t="shared" si="1"/>
        <v>1</v>
      </c>
      <c r="G6" s="1">
        <f t="shared" si="2"/>
        <v>-1</v>
      </c>
      <c r="H6" s="1">
        <v>65</v>
      </c>
    </row>
    <row r="7" spans="1:8" x14ac:dyDescent="0.2">
      <c r="A7" s="1">
        <v>5</v>
      </c>
      <c r="B7" s="1">
        <v>120</v>
      </c>
      <c r="C7" s="1">
        <v>40</v>
      </c>
      <c r="D7" s="1">
        <v>30</v>
      </c>
      <c r="E7" s="1">
        <f t="shared" si="0"/>
        <v>-1</v>
      </c>
      <c r="F7" s="1">
        <f t="shared" si="1"/>
        <v>-1</v>
      </c>
      <c r="G7" s="1">
        <f t="shared" si="2"/>
        <v>1</v>
      </c>
      <c r="H7" s="1">
        <v>36</v>
      </c>
    </row>
    <row r="8" spans="1:8" x14ac:dyDescent="0.2">
      <c r="A8" s="1">
        <v>6</v>
      </c>
      <c r="B8" s="1">
        <v>160</v>
      </c>
      <c r="C8" s="1">
        <v>40</v>
      </c>
      <c r="D8" s="1">
        <v>30</v>
      </c>
      <c r="E8" s="1">
        <f t="shared" si="0"/>
        <v>1</v>
      </c>
      <c r="F8" s="1">
        <f t="shared" si="1"/>
        <v>-1</v>
      </c>
      <c r="G8" s="1">
        <f t="shared" si="2"/>
        <v>1</v>
      </c>
      <c r="H8" s="1">
        <v>48</v>
      </c>
    </row>
    <row r="9" spans="1:8" x14ac:dyDescent="0.2">
      <c r="A9" s="1">
        <v>7</v>
      </c>
      <c r="B9" s="1">
        <v>120</v>
      </c>
      <c r="C9" s="1">
        <v>80</v>
      </c>
      <c r="D9" s="1">
        <v>30</v>
      </c>
      <c r="E9" s="1">
        <f t="shared" si="0"/>
        <v>-1</v>
      </c>
      <c r="F9" s="1">
        <f t="shared" si="1"/>
        <v>1</v>
      </c>
      <c r="G9" s="1">
        <f t="shared" si="2"/>
        <v>1</v>
      </c>
      <c r="H9" s="1">
        <v>57</v>
      </c>
    </row>
    <row r="10" spans="1:8" x14ac:dyDescent="0.2">
      <c r="A10" s="1">
        <v>8</v>
      </c>
      <c r="B10" s="1">
        <v>160</v>
      </c>
      <c r="C10" s="1">
        <v>80</v>
      </c>
      <c r="D10" s="1">
        <v>30</v>
      </c>
      <c r="E10" s="1">
        <f t="shared" si="0"/>
        <v>1</v>
      </c>
      <c r="F10" s="1">
        <f t="shared" si="1"/>
        <v>1</v>
      </c>
      <c r="G10" s="1">
        <f t="shared" si="2"/>
        <v>1</v>
      </c>
      <c r="H10" s="1">
        <v>68</v>
      </c>
    </row>
    <row r="11" spans="1:8" x14ac:dyDescent="0.2">
      <c r="A11" s="1">
        <v>9</v>
      </c>
      <c r="B11" s="1">
        <v>140</v>
      </c>
      <c r="C11" s="1">
        <v>60</v>
      </c>
      <c r="D11" s="1">
        <v>22.5</v>
      </c>
      <c r="E11" s="1">
        <f t="shared" si="0"/>
        <v>0</v>
      </c>
      <c r="F11" s="1">
        <f t="shared" si="1"/>
        <v>0</v>
      </c>
      <c r="G11" s="1">
        <f t="shared" si="2"/>
        <v>0</v>
      </c>
      <c r="H11" s="1">
        <v>50</v>
      </c>
    </row>
    <row r="12" spans="1:8" x14ac:dyDescent="0.2">
      <c r="A12" s="1">
        <v>10</v>
      </c>
      <c r="B12" s="1">
        <v>140</v>
      </c>
      <c r="C12" s="1">
        <v>60</v>
      </c>
      <c r="D12" s="1">
        <v>22.5</v>
      </c>
      <c r="E12" s="1">
        <f t="shared" si="0"/>
        <v>0</v>
      </c>
      <c r="F12" s="1">
        <f t="shared" si="1"/>
        <v>0</v>
      </c>
      <c r="G12" s="1">
        <f t="shared" si="2"/>
        <v>0</v>
      </c>
      <c r="H12" s="1">
        <v>44</v>
      </c>
    </row>
    <row r="13" spans="1:8" x14ac:dyDescent="0.2">
      <c r="A13" s="1">
        <v>11</v>
      </c>
      <c r="B13" s="1">
        <v>140</v>
      </c>
      <c r="C13" s="1">
        <v>60</v>
      </c>
      <c r="D13" s="1">
        <v>22.5</v>
      </c>
      <c r="E13" s="1">
        <f t="shared" si="0"/>
        <v>0</v>
      </c>
      <c r="F13" s="1">
        <f t="shared" si="1"/>
        <v>0</v>
      </c>
      <c r="G13" s="1">
        <f t="shared" si="2"/>
        <v>0</v>
      </c>
      <c r="H13" s="1">
        <v>53</v>
      </c>
    </row>
    <row r="14" spans="1:8" x14ac:dyDescent="0.2">
      <c r="A14" s="1">
        <v>12</v>
      </c>
      <c r="B14" s="1">
        <v>140</v>
      </c>
      <c r="C14" s="1">
        <v>60</v>
      </c>
      <c r="D14" s="1">
        <v>22.5</v>
      </c>
      <c r="E14" s="1">
        <f t="shared" si="0"/>
        <v>0</v>
      </c>
      <c r="F14" s="1">
        <f t="shared" si="1"/>
        <v>0</v>
      </c>
      <c r="G14" s="1">
        <f t="shared" si="2"/>
        <v>0</v>
      </c>
      <c r="H14" s="1">
        <v>56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1996-10-14T23:33:28Z</dcterms:created>
  <dcterms:modified xsi:type="dcterms:W3CDTF">2015-11-18T08:31:55Z</dcterms:modified>
</cp:coreProperties>
</file>